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24000" windowHeight="10755" tabRatio="883" activeTab="0"/>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21114">#REF!</definedName>
    <definedName name="_Fill" hidden="1">'[26]eqpmad2'!#REF!</definedName>
    <definedName name="_xlnm._FilterDatabase" localSheetId="3" hidden="1">'表3'!$A$3:$C$281</definedName>
    <definedName name="_Order1" hidden="1">255</definedName>
    <definedName name="_Order2" hidden="1">255</definedName>
    <definedName name="A">#REF!</definedName>
    <definedName name="aa">#REF!</definedName>
    <definedName name="aiu_bottom">'[32]Financ. Overview'!#REF!</definedName>
    <definedName name="as">#N/A</definedName>
    <definedName name="AS2DocOpenMode" hidden="1">"AS2DocumentEdit"</definedName>
    <definedName name="CXSJ">"2007年3季度"</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FRC">'[28]Main'!$C$9</definedName>
    <definedName name="gxxe2003">'[1]P1012001'!$A$6:$E$117</definedName>
    <definedName name="gxxe20032">'[1]P1012001'!$A$6:$E$117</definedName>
    <definedName name="hhhh">#REF!</definedName>
    <definedName name="hostfee">'[32]Financ. Overview'!$H$12</definedName>
    <definedName name="hraiu_bottom">'[32]Financ. Overview'!#REF!</definedName>
    <definedName name="hvac">'[32]Financ. Overview'!#REF!</definedName>
    <definedName name="HWSheet">1</definedName>
    <definedName name="JGMC">"编制单位：中铁十局集团"</definedName>
    <definedName name="kkkk">#REF!</definedName>
    <definedName name="Module.Prix_SMC" localSheetId="1">'表1'!Module.Prix_SMC</definedName>
    <definedName name="Module.Prix_SMC">[0]!Module.Prix_SMC</definedName>
    <definedName name="OS">'[27]Open'!#REF!</definedName>
    <definedName name="p21">'[35]铁道部4-8'!$I$6</definedName>
    <definedName name="PA7">'[29]SW-TEO'!#REF!</definedName>
    <definedName name="PA8">'[29]SW-TEO'!#REF!</definedName>
    <definedName name="PD1">'[29]SW-TEO'!#REF!</definedName>
    <definedName name="PE12">'[29]SW-TEO'!#REF!</definedName>
    <definedName name="PE13">'[29]SW-TEO'!#REF!</definedName>
    <definedName name="PE6">'[29]SW-TEO'!#REF!</definedName>
    <definedName name="PE7">'[29]SW-TEO'!#REF!</definedName>
    <definedName name="PE8">'[29]SW-TEO'!#REF!</definedName>
    <definedName name="PE9">'[29]SW-TEO'!#REF!</definedName>
    <definedName name="PH1">'[29]SW-TEO'!#REF!</definedName>
    <definedName name="PI1">'[29]SW-TEO'!#REF!</definedName>
    <definedName name="PK1">'[29]SW-TEO'!#REF!</definedName>
    <definedName name="PK3">'[29]SW-TEO'!#REF!</definedName>
    <definedName name="pr_toolbox">'[32]Toolbox'!$A$3:$I$80</definedName>
    <definedName name="_xlnm.Print_Area" localSheetId="1">'表1'!$A$1:$B$28</definedName>
    <definedName name="_xlnm.Print_Area" localSheetId="13">'表13'!$A$1:$B$22</definedName>
    <definedName name="_xlnm.Print_Area" localSheetId="8">'表8'!$A$1:$B$3</definedName>
    <definedName name="_xlnm.Print_Area">#N/A</definedName>
    <definedName name="Print_Area_MI">#REF!</definedName>
    <definedName name="_xlnm.Print_Titles" localSheetId="3">'表3'!$1:$3</definedName>
    <definedName name="_xlnm.Print_Titles">#N/A</definedName>
    <definedName name="Prix_SMC" localSheetId="1">'表1'!Prix_SMC</definedName>
    <definedName name="Prix_SMC">[0]!Prix_SMC</definedName>
    <definedName name="rrrr">#REF!</definedName>
    <definedName name="s">#REF!</definedName>
    <definedName name="s_c_list">'[33]Toolbox'!$A$7:$H$969</definedName>
    <definedName name="SCG">'[34]G.1R-Shou COP Gf'!#REF!</definedName>
    <definedName name="sdlfee">'[32]Financ. Overview'!$H$13</definedName>
    <definedName name="sfeggsafasfas">#REF!</definedName>
    <definedName name="solar_ratio">'[31]POWER ASSUMPTIONS'!$H$7</definedName>
    <definedName name="ss">#REF!</definedName>
    <definedName name="ss7fee">'[32]Financ. Overview'!$H$18</definedName>
    <definedName name="subsfee">'[32]Financ. Overview'!$H$14</definedName>
    <definedName name="TextRefCopy1">#REF!</definedName>
    <definedName name="TextRefCopy10">#REF!</definedName>
    <definedName name="TextRefCopy100">#REF!</definedName>
    <definedName name="TextRefCopy101">#REF!</definedName>
    <definedName name="TextRefCopy102">#REF!</definedName>
    <definedName name="TextRefCopy103">#REF!</definedName>
    <definedName name="TextRefCopy104">#REF!</definedName>
    <definedName name="TextRefCopy105">#REF!</definedName>
    <definedName name="TextRefCopy106">#REF!</definedName>
    <definedName name="TextRefCopy107">#REF!</definedName>
    <definedName name="TextRefCopy108">#REF!</definedName>
    <definedName name="TextRefCopy109">#REF!</definedName>
    <definedName name="TextRefCopy11">#REF!</definedName>
    <definedName name="TextRefCopy110">#REF!</definedName>
    <definedName name="TextRefCopy111">#REF!</definedName>
    <definedName name="TextRefCopy112">#REF!</definedName>
    <definedName name="TextRefCopy113">#REF!</definedName>
    <definedName name="TextRefCopy114">#REF!</definedName>
    <definedName name="TextRefCopy115">#REF!</definedName>
    <definedName name="TextRefCopy116">#REF!</definedName>
    <definedName name="TextRefCopy117">#REF!</definedName>
    <definedName name="TextRefCopy118">#REF!</definedName>
    <definedName name="TextRefCopy119">#REF!</definedName>
    <definedName name="TextRefCopy12">#REF!</definedName>
    <definedName name="TextRefCopy120">#REF!</definedName>
    <definedName name="TextRefCopy121">#REF!</definedName>
    <definedName name="TextRefCopy122">#REF!</definedName>
    <definedName name="TextRefCopy123">#REF!</definedName>
    <definedName name="TextRefCopy124">#REF!</definedName>
    <definedName name="TextRefCopy125">#REF!</definedName>
    <definedName name="TextRefCopy126">#REF!</definedName>
    <definedName name="TextRefCopy127">#REF!</definedName>
    <definedName name="TextRefCopy128">#REF!</definedName>
    <definedName name="TextRefCopy129">#REF!</definedName>
    <definedName name="TextRefCopy13">#REF!</definedName>
    <definedName name="TextRefCopy130">#REF!</definedName>
    <definedName name="TextRefCopy131">#REF!</definedName>
    <definedName name="TextRefCopy132">#REF!</definedName>
    <definedName name="TextRefCopy134">#REF!</definedName>
    <definedName name="TextRefCopy135">#REF!</definedName>
    <definedName name="TextRefCopy136">#REF!</definedName>
    <definedName name="TextRefCopy137">#REF!</definedName>
    <definedName name="TextRefCopy138">#REF!</definedName>
    <definedName name="TextRefCopy139">#REF!</definedName>
    <definedName name="TextRefCopy14">#REF!</definedName>
    <definedName name="TextRefCopy149">#REF!</definedName>
    <definedName name="TextRefCopy15">#REF!</definedName>
    <definedName name="TextRefCopy152">#REF!</definedName>
    <definedName name="TextRefCopy16">#REF!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42">#REF!</definedName>
    <definedName name="TextRefCopy43">#REF!</definedName>
    <definedName name="TextRefCopy44">#REF!</definedName>
    <definedName name="TextRefCopy45">#REF!</definedName>
    <definedName name="TextRefCopy46">#REF!</definedName>
    <definedName name="TextRefCopy47">#REF!</definedName>
    <definedName name="TextRefCopy48">#REF!</definedName>
    <definedName name="TextRefCopy49">#REF!</definedName>
    <definedName name="TextRefCopy5">#REF!</definedName>
    <definedName name="TextRefCopy50">#REF!</definedName>
    <definedName name="TextRefCopy51">#REF!</definedName>
    <definedName name="TextRefCopy52">#REF!</definedName>
    <definedName name="TextRefCopy53">#REF!</definedName>
    <definedName name="TextRefCopy54">#REF!</definedName>
    <definedName name="TextRefCopy55">#REF!</definedName>
    <definedName name="TextRefCopy56">#REF!</definedName>
    <definedName name="TextRefCopy57">#REF!</definedName>
    <definedName name="TextRefCopy58">#REF!</definedName>
    <definedName name="TextRefCopy59">#REF!</definedName>
    <definedName name="TextRefCopy6">#REF!</definedName>
    <definedName name="TextRefCopy60">#REF!</definedName>
    <definedName name="TextRefCopy61">#REF!</definedName>
    <definedName name="TextRefCopy62">#REF!</definedName>
    <definedName name="TextRefCopy63">#REF!</definedName>
    <definedName name="TextRefCopy64">#REF!</definedName>
    <definedName name="TextRefCopy65">#REF!</definedName>
    <definedName name="TextRefCopy66">#REF!</definedName>
    <definedName name="TextRefCopy67">#REF!</definedName>
    <definedName name="TextRefCopy68">#REF!</definedName>
    <definedName name="TextRefCopy69">#REF!</definedName>
    <definedName name="TextRefCopy7">#REF!</definedName>
    <definedName name="TextRefCopy70">#REF!</definedName>
    <definedName name="TextRefCopy71">#REF!</definedName>
    <definedName name="TextRefCopy72">#REF!</definedName>
    <definedName name="TextRefCopy73">#REF!</definedName>
    <definedName name="TextRefCopy74">#REF!</definedName>
    <definedName name="TextRefCopy75">#REF!</definedName>
    <definedName name="TextRefCopy76">#REF!</definedName>
    <definedName name="TextRefCopy77">#REF!</definedName>
    <definedName name="TextRefCopy78">#REF!</definedName>
    <definedName name="TextRefCopy79">#REF!</definedName>
    <definedName name="TextRefCopy8">#REF!</definedName>
    <definedName name="TextRefCopy80">#REF!</definedName>
    <definedName name="TextRefCopy81">#REF!</definedName>
    <definedName name="TextRefCopy82">#REF!</definedName>
    <definedName name="TextRefCopy83">#REF!</definedName>
    <definedName name="TextRefCopy84">#REF!</definedName>
    <definedName name="TextRefCopy85">#REF!</definedName>
    <definedName name="TextRefCopy86">#REF!</definedName>
    <definedName name="TextRefCopy87">#REF!</definedName>
    <definedName name="TextRefCopy88">#REF!</definedName>
    <definedName name="TextRefCopy89">#REF!</definedName>
    <definedName name="TextRefCopy9">#REF!</definedName>
    <definedName name="TextRefCopy90">#REF!</definedName>
    <definedName name="TextRefCopy91">#REF!</definedName>
    <definedName name="TextRefCopy92">#REF!</definedName>
    <definedName name="TextRefCopy93">#REF!</definedName>
    <definedName name="TextRefCopy94">#REF!</definedName>
    <definedName name="TextRefCopy95">#REF!</definedName>
    <definedName name="TextRefCopy96">#REF!</definedName>
    <definedName name="TextRefCopy97">#REF!</definedName>
    <definedName name="TextRefCopy98">#REF!</definedName>
    <definedName name="TextRefCopy99">#REF!</definedName>
    <definedName name="TextRefCopyRangeCount" hidden="1">151</definedName>
    <definedName name="toolbox">'[30]Toolbox'!$C$5:$T$1578</definedName>
    <definedName name="ttt">#REF!</definedName>
    <definedName name="tttt">#REF!</definedName>
    <definedName name="V5.1Fee">'[32]Financ. Overview'!$H$15</definedName>
    <definedName name="www">#REF!</definedName>
    <definedName name="XREF_COLUMN_1" hidden="1">#REF!</definedName>
    <definedName name="XREF_COLUMN_2" hidden="1">#REF!</definedName>
    <definedName name="XREF_COLUMN_3" hidden="1">#REF!</definedName>
    <definedName name="XRefActiveRow" hidden="1">#REF!</definedName>
    <definedName name="XRefColumnsCount" hidden="1">3</definedName>
    <definedName name="XRefCopy1" hidden="1">#REF!</definedName>
    <definedName name="XRefCopy1Row" hidden="1">#REF!</definedName>
    <definedName name="XRefCopy2" hidden="1">#REF!</definedName>
    <definedName name="XRefCopy3" hidden="1">#REF!</definedName>
    <definedName name="XRefCopyRangeCount" hidden="1">3</definedName>
    <definedName name="XRefPaste1" hidden="1">#REF!</definedName>
    <definedName name="XRefPaste10" hidden="1">#REF!</definedName>
    <definedName name="XRefPaste10Row" hidden="1">#REF!</definedName>
    <definedName name="XRefPaste11" hidden="1">#REF!</definedName>
    <definedName name="XRefPaste11Row" hidden="1">#REF!</definedName>
    <definedName name="XRefPaste12" hidden="1">#REF!</definedName>
    <definedName name="XRefPaste12Row" hidden="1">#REF!</definedName>
    <definedName name="XRefPaste13" hidden="1">#REF!</definedName>
    <definedName name="XRefPaste13Row" hidden="1">#REF!</definedName>
    <definedName name="XRefPaste14" hidden="1">#REF!</definedName>
    <definedName name="XRefPaste14Row" hidden="1">#REF!</definedName>
    <definedName name="XRefPaste15" hidden="1">#REF!</definedName>
    <definedName name="XRefPaste15Row" hidden="1">#REF!</definedName>
    <definedName name="XRefPaste16" hidden="1">#REF!</definedName>
    <definedName name="XRefPaste16Row" hidden="1">#REF!</definedName>
    <definedName name="XRefPaste17" hidden="1">#REF!</definedName>
    <definedName name="XRefPaste17Row" hidden="1">#REF!</definedName>
    <definedName name="XRefPaste18" hidden="1">#REF!</definedName>
    <definedName name="XRefPaste18Row" hidden="1">#REF!</definedName>
    <definedName name="XRefPaste19" hidden="1">#REF!</definedName>
    <definedName name="XRefPaste19Row" hidden="1">#REF!</definedName>
    <definedName name="XRefPaste1Row" hidden="1">#REF!</definedName>
    <definedName name="XRefPaste2" hidden="1">#REF!</definedName>
    <definedName name="XRefPaste20" hidden="1">#REF!</definedName>
    <definedName name="XRefPaste20Row" hidden="1">#REF!</definedName>
    <definedName name="XRefPaste21" hidden="1">#REF!</definedName>
    <definedName name="XRefPaste21Row" hidden="1">#REF!</definedName>
    <definedName name="XRefPaste22" hidden="1">#REF!</definedName>
    <definedName name="XRefPaste22Row" hidden="1">#REF!</definedName>
    <definedName name="XRefPaste23" hidden="1">#REF!</definedName>
    <definedName name="XRefPaste23Row" hidden="1">#REF!</definedName>
    <definedName name="XRefPaste24" hidden="1">#REF!</definedName>
    <definedName name="XRefPaste24Row" hidden="1">#REF!</definedName>
    <definedName name="XRefPaste25" hidden="1">#REF!</definedName>
    <definedName name="XRefPaste25Row" hidden="1">#REF!</definedName>
    <definedName name="XRefPaste26" hidden="1">#REF!</definedName>
    <definedName name="XRefPaste26Row" hidden="1">#REF!</definedName>
    <definedName name="XRefPaste27" hidden="1">#REF!</definedName>
    <definedName name="XRefPaste27Row" hidden="1">#REF!</definedName>
    <definedName name="XRefPaste28" hidden="1">#REF!</definedName>
    <definedName name="XRefPaste28Row" hidden="1">#REF!</definedName>
    <definedName name="XRefPaste29" hidden="1">#REF!</definedName>
    <definedName name="XRefPaste29Row" hidden="1">#REF!</definedName>
    <definedName name="XRefPaste2Row" hidden="1">#REF!</definedName>
    <definedName name="XRefPaste3" hidden="1">#REF!</definedName>
    <definedName name="XRefPaste30" hidden="1">#REF!</definedName>
    <definedName name="XRefPaste30Row" hidden="1">#REF!</definedName>
    <definedName name="XRefPaste31" hidden="1">#REF!</definedName>
    <definedName name="XRefPaste31Row" hidden="1">#REF!</definedName>
    <definedName name="XRefPaste32" hidden="1">#REF!</definedName>
    <definedName name="XRefPaste32Row" hidden="1">#REF!</definedName>
    <definedName name="XRefPaste33" hidden="1">#REF!</definedName>
    <definedName name="XRefPaste33Row" hidden="1">#REF!</definedName>
    <definedName name="XRefPaste34" hidden="1">#REF!</definedName>
    <definedName name="XRefPaste34Row" hidden="1">#REF!</definedName>
    <definedName name="XRefPaste35" hidden="1">#REF!</definedName>
    <definedName name="XRefPaste35Row" hidden="1">#REF!</definedName>
    <definedName name="XRefPaste36" hidden="1">#REF!</definedName>
    <definedName name="XRefPaste36Row" hidden="1">#REF!</definedName>
    <definedName name="XRefPaste37" hidden="1">#REF!</definedName>
    <definedName name="XRefPaste37Row" hidden="1">#REF!</definedName>
    <definedName name="XRefPaste38" hidden="1">#REF!</definedName>
    <definedName name="XRefPaste38Row" hidden="1">#REF!</definedName>
    <definedName name="XRefPaste3Row" hidden="1">#REF!</definedName>
    <definedName name="XRefPaste4" hidden="1">#REF!</definedName>
    <definedName name="XRefPaste4Row" hidden="1">#REF!</definedName>
    <definedName name="XRefPaste5" hidden="1">#REF!</definedName>
    <definedName name="XRefPaste5Row" hidden="1">#REF!</definedName>
    <definedName name="XRefPaste6" hidden="1">#REF!</definedName>
    <definedName name="XRefPaste6Row" hidden="1">#REF!</definedName>
    <definedName name="XRefPaste7" hidden="1">#REF!</definedName>
    <definedName name="XRefPaste7Row" hidden="1">#REF!</definedName>
    <definedName name="XRefPaste8" hidden="1">#REF!</definedName>
    <definedName name="XRefPaste8Row" hidden="1">#REF!</definedName>
    <definedName name="XRefPaste9" hidden="1">#REF!</definedName>
    <definedName name="XRefPaste9Row" hidden="1">#REF!</definedName>
    <definedName name="XRefPasteRangeCount" hidden="1">38</definedName>
    <definedName name="yyyy">#REF!</definedName>
    <definedName name="Z32_Cost_red">'[32]Financ. Overview'!#REF!</definedName>
    <definedName name="本级标准收入2004年">'[2]本年收入合计'!$E$4:$E$184</definedName>
    <definedName name="拨款汇总_合计">SUM('[3]汇总'!#REF!)</definedName>
    <definedName name="财力">#REF!</definedName>
    <definedName name="财政供养人员增幅2004年">'[4]财政供养人员增幅'!$E$6</definedName>
    <definedName name="财政供养人员增幅2004年分县">'[4]财政供养人员增幅'!$E$4:$E$184</definedName>
    <definedName name="村级标准支出">'[5]村级支出'!$E$4:$E$184</definedName>
    <definedName name="大多数">'[6]XL4Poppy'!$A$15</definedName>
    <definedName name="大幅度">#REF!</definedName>
    <definedName name="地区名称">'[8]封面'!#REF!</definedName>
    <definedName name="第二产业分县2003年">'[7]GDP'!$G$4:$G$184</definedName>
    <definedName name="第二产业合计2003年">'[7]GDP'!$G$4</definedName>
    <definedName name="第三产业分县2003年">'[7]GDP'!$H$4:$H$184</definedName>
    <definedName name="第三产业合计2003年">'[7]GDP'!$H$4</definedName>
    <definedName name="耕地占用税分县2003年">'[9]一般预算收入'!$U$4:$U$184</definedName>
    <definedName name="耕地占用税合计2003年">'[9]一般预算收入'!$U$4</definedName>
    <definedName name="工商税收2004年">'[11]工商税收'!$S$4:$S$184</definedName>
    <definedName name="工商税收合计2004年">'[11]工商税收'!$S$4</definedName>
    <definedName name="公检法司部门编制数">'[10]公检法司编制'!$E$4:$E$184</definedName>
    <definedName name="公用标准支出">'[12]合计'!$E$4:$E$184</definedName>
    <definedName name="行政管理部门编制数">'[10]行政编制'!$E$4:$E$184</definedName>
    <definedName name="汇率">#REF!</definedName>
    <definedName name="科目编码">'[13]编码'!$A$2:$A$145</definedName>
    <definedName name="农业人口2003年">'[14]农业人口'!$E$4:$E$184</definedName>
    <definedName name="农业税分县2003年">'[9]一般预算收入'!$S$4:$S$184</definedName>
    <definedName name="农业税合计2003年">'[9]一般预算收入'!$S$4</definedName>
    <definedName name="农业特产税分县2003年">'[9]一般预算收入'!$T$4:$T$184</definedName>
    <definedName name="农业特产税合计2003年">'[9]一般预算收入'!$T$4</definedName>
    <definedName name="农业用地面积">'[15]农业用地'!$E$4:$E$184</definedName>
    <definedName name="契税分县2003年">'[9]一般预算收入'!$V$4:$V$184</definedName>
    <definedName name="契税合计2003年">'[9]一般预算收入'!$V$4</definedName>
    <definedName name="全额差额比例">'[16]C01-1'!#REF!</definedName>
    <definedName name="人员标准支出">'[17]人员支出'!$E$4:$E$184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'[18]事业发展'!$E$4:$E$184</definedName>
    <definedName name="是">#REF!</definedName>
    <definedName name="位次d">'[19]四月份月报'!#REF!</definedName>
    <definedName name="乡镇个数">'[20]行政区划'!$D$6:$D$184</definedName>
    <definedName name="性别">'[21]基础编码'!$H$2:$H$3</definedName>
    <definedName name="学历">'[21]基础编码'!$S$2:$S$9</definedName>
    <definedName name="一般预算收入2002年">'[22]2002年一般预算收入'!$AC$4:$AC$184</definedName>
    <definedName name="一般预算收入2003年">'[9]一般预算收入'!$AD$4:$AD$184</definedName>
    <definedName name="一般预算收入合计2003年">'[9]一般预算收入'!$AC$4</definedName>
    <definedName name="支出">'[23]P1012001'!$A$6:$E$117</definedName>
    <definedName name="中国">#REF!</definedName>
    <definedName name="中小学生人数2003年">'[24]中小学生'!$E$4:$E$184</definedName>
    <definedName name="总人口2003年">'[25]总人口'!$E$4:$E$184</definedName>
    <definedName name="전">#REF!</definedName>
    <definedName name="주택사업본부">#REF!</definedName>
    <definedName name="철구사업본부">#REF!</definedName>
  </definedNames>
  <calcPr calcMode="manual" fullCalcOnLoad="1" fullPrecision="0"/>
</workbook>
</file>

<file path=xl/sharedStrings.xml><?xml version="1.0" encoding="utf-8"?>
<sst xmlns="http://schemas.openxmlformats.org/spreadsheetml/2006/main" count="1115" uniqueCount="712">
  <si>
    <t>类</t>
  </si>
  <si>
    <t>款</t>
  </si>
  <si>
    <t>项</t>
  </si>
  <si>
    <t>科目名称</t>
  </si>
  <si>
    <t>一般公共服务支出</t>
  </si>
  <si>
    <t>人大事务</t>
  </si>
  <si>
    <t>政协事务</t>
  </si>
  <si>
    <t>政府办公厅（室）及相关机构事务</t>
  </si>
  <si>
    <t>发展与改革事务</t>
  </si>
  <si>
    <t>统计信息事务</t>
  </si>
  <si>
    <t>财政事务</t>
  </si>
  <si>
    <t>审计事务</t>
  </si>
  <si>
    <t>人力资源事务</t>
  </si>
  <si>
    <t>纪检监察事务</t>
  </si>
  <si>
    <t>商贸事务</t>
  </si>
  <si>
    <t>档案事务</t>
  </si>
  <si>
    <t>民主党派及工商联事务</t>
  </si>
  <si>
    <t>群众团体事务</t>
  </si>
  <si>
    <t>党委办公厅(室)及相关机构事务</t>
  </si>
  <si>
    <t>组织事务</t>
  </si>
  <si>
    <t>宣传事务</t>
  </si>
  <si>
    <t>统战事务</t>
  </si>
  <si>
    <t>其他共产党事务支出</t>
  </si>
  <si>
    <t>其他一般公共服务支出</t>
  </si>
  <si>
    <t>国防支出</t>
  </si>
  <si>
    <t>其他国防支出</t>
  </si>
  <si>
    <t>公共安全支出</t>
  </si>
  <si>
    <t>公安</t>
  </si>
  <si>
    <t>检察</t>
  </si>
  <si>
    <t>法院</t>
  </si>
  <si>
    <t>司法</t>
  </si>
  <si>
    <t>其他公共安全支出</t>
  </si>
  <si>
    <t>教育支出</t>
  </si>
  <si>
    <t>教育管理事务</t>
  </si>
  <si>
    <t>普通教育</t>
  </si>
  <si>
    <t>特殊教育</t>
  </si>
  <si>
    <t>特殊学校教育</t>
  </si>
  <si>
    <t>教育费附加安排的支出</t>
  </si>
  <si>
    <t>其他教育支出</t>
  </si>
  <si>
    <t>科学技术支出</t>
  </si>
  <si>
    <t>社会科学</t>
  </si>
  <si>
    <t>科学技术普及</t>
  </si>
  <si>
    <t>其他科学技术支出</t>
  </si>
  <si>
    <t>文物</t>
  </si>
  <si>
    <t>社会保障和就业支出</t>
  </si>
  <si>
    <t>人力资源和社会保障管理事务</t>
  </si>
  <si>
    <t>民政管理事务</t>
  </si>
  <si>
    <t>企业改革补助</t>
  </si>
  <si>
    <t>就业补助</t>
  </si>
  <si>
    <t>抚恤</t>
  </si>
  <si>
    <t>退役安置</t>
  </si>
  <si>
    <t>社会福利</t>
  </si>
  <si>
    <t>残疾人事业</t>
  </si>
  <si>
    <t>残疾人生活和护理补贴</t>
  </si>
  <si>
    <t>红十字事业</t>
  </si>
  <si>
    <t>农村特困人员救助供养支出</t>
  </si>
  <si>
    <t>其他社会保障和就业支出</t>
  </si>
  <si>
    <t>公立医院</t>
  </si>
  <si>
    <t>基层医疗卫生机构</t>
  </si>
  <si>
    <t>公共卫生</t>
  </si>
  <si>
    <t>财政对基本医疗保险基金的补助</t>
  </si>
  <si>
    <t>财政对城乡居民基本医疗保险基金的补助</t>
  </si>
  <si>
    <t>医疗救助</t>
  </si>
  <si>
    <t>城乡医疗救助</t>
  </si>
  <si>
    <t>优抚对象医疗</t>
  </si>
  <si>
    <t>节能环保支出</t>
  </si>
  <si>
    <t>环境保护管理事务</t>
  </si>
  <si>
    <t>城乡社区支出</t>
  </si>
  <si>
    <t>城乡社区管理事务</t>
  </si>
  <si>
    <t>城乡社区环境卫生</t>
  </si>
  <si>
    <t>其他城乡社区事务支出</t>
  </si>
  <si>
    <t>农林水支出</t>
  </si>
  <si>
    <t>对高校毕业生到基层任职补助</t>
  </si>
  <si>
    <t>水利</t>
  </si>
  <si>
    <t>农村综合改革</t>
  </si>
  <si>
    <t>其他农林水事务支出</t>
  </si>
  <si>
    <t>交通运输支出</t>
  </si>
  <si>
    <t>公路水路运输</t>
  </si>
  <si>
    <t>工业和信息产业监管支出</t>
  </si>
  <si>
    <t>商业服务业等支出</t>
  </si>
  <si>
    <t>商业流通事务</t>
  </si>
  <si>
    <t>地震事务</t>
  </si>
  <si>
    <t>住房改革支出</t>
  </si>
  <si>
    <t>粮油物资储备支出</t>
  </si>
  <si>
    <t>粮油事务</t>
  </si>
  <si>
    <t>粮油储备</t>
  </si>
  <si>
    <t>预备费</t>
  </si>
  <si>
    <t>其他支出</t>
  </si>
  <si>
    <t>机关事业单位基本养老保险基金</t>
  </si>
  <si>
    <t>工伤保险基金</t>
  </si>
  <si>
    <t>失业保险基金</t>
  </si>
  <si>
    <t>一、收入</t>
  </si>
  <si>
    <t>二、支出</t>
  </si>
  <si>
    <t>三、本年收支结余</t>
  </si>
  <si>
    <t>四、年末滚存结余</t>
  </si>
  <si>
    <t>政府专项债务限额和余额情况表</t>
  </si>
  <si>
    <t>县级部门预算汇总数</t>
  </si>
  <si>
    <t>公务用车运行维护费</t>
  </si>
  <si>
    <t>项目</t>
  </si>
  <si>
    <t>项目</t>
  </si>
  <si>
    <t>金额</t>
  </si>
  <si>
    <t>预算数</t>
  </si>
  <si>
    <t>执行数</t>
  </si>
  <si>
    <t>单位：万元</t>
  </si>
  <si>
    <t>政府一般债务限额和余额情况表</t>
  </si>
  <si>
    <t xml:space="preserve">  政府性基金转移收入</t>
  </si>
  <si>
    <t xml:space="preserve">    政府性基金补助收入</t>
  </si>
  <si>
    <t xml:space="preserve">    政府性基金上解收入</t>
  </si>
  <si>
    <t>单位：万元</t>
  </si>
  <si>
    <r>
      <t>项</t>
    </r>
    <r>
      <rPr>
        <b/>
        <sz val="12"/>
        <rFont val="宋体"/>
        <family val="0"/>
      </rPr>
      <t>目</t>
    </r>
  </si>
  <si>
    <t>二、社会保障和就业支出</t>
  </si>
  <si>
    <t xml:space="preserve">    大中型水库移民后期扶持基金支出</t>
  </si>
  <si>
    <t>三、节能环保支出</t>
  </si>
  <si>
    <t xml:space="preserve">    可再生能源电价附加收入安排的支出</t>
  </si>
  <si>
    <t xml:space="preserve">    废弃电器电子产品处理基金支出</t>
  </si>
  <si>
    <t>四、城乡社区支出</t>
  </si>
  <si>
    <t>五、农林水支出</t>
  </si>
  <si>
    <t xml:space="preserve">    三峡水库库区基金支出</t>
  </si>
  <si>
    <t>六、交通运输支出</t>
  </si>
  <si>
    <t xml:space="preserve">    铁路建设基金支出</t>
  </si>
  <si>
    <t xml:space="preserve">    船舶油污损害赔偿基金支出</t>
  </si>
  <si>
    <t xml:space="preserve">    民航发展基金支出</t>
  </si>
  <si>
    <t xml:space="preserve">    农网还贷资金支出</t>
  </si>
  <si>
    <t xml:space="preserve">    彩票发行销售机构业务费安排的支出</t>
  </si>
  <si>
    <t>国有控股公司股利、股息收入</t>
  </si>
  <si>
    <t>国有参股公司股利、股息收入</t>
  </si>
  <si>
    <t>合     计</t>
  </si>
  <si>
    <t>解决历史遗留问题及改革成本支出</t>
  </si>
  <si>
    <t>一、国有资本经营预算支出</t>
  </si>
  <si>
    <t>机械企业利润收入</t>
  </si>
  <si>
    <t>投资服务企业利润收入</t>
  </si>
  <si>
    <t>建筑施工企业利润收入</t>
  </si>
  <si>
    <t>运输企业利润收入</t>
  </si>
  <si>
    <t>纺织轻工企业利润收入</t>
  </si>
  <si>
    <t>其他国有资本经营预算企业利润收入</t>
  </si>
  <si>
    <t>国有企业资本金注入</t>
  </si>
  <si>
    <t>国有股权、股份转让收入</t>
  </si>
  <si>
    <t>国有股权、股份清算收入</t>
  </si>
  <si>
    <t>其他国有资本经营预算支出</t>
  </si>
  <si>
    <t>二、转移性支出</t>
  </si>
  <si>
    <t>国有资本经营预算转移支付支出</t>
  </si>
  <si>
    <t>国有资本经营预算调出资金</t>
  </si>
  <si>
    <t>上年结转收入</t>
  </si>
  <si>
    <t>结转下年支出</t>
  </si>
  <si>
    <t>总计</t>
  </si>
  <si>
    <t xml:space="preserve">  国有企业办公共服务机构移交补助支出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</si>
  <si>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</si>
  <si>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</si>
  <si>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</si>
  <si>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</si>
  <si>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国有经济结构调整支出</t>
  </si>
  <si>
    <t xml:space="preserve">  公益性设施投资支出</t>
  </si>
  <si>
    <t xml:space="preserve">  对外投资合作支出</t>
  </si>
  <si>
    <t xml:space="preserve">  保障国家经济安全支出</t>
  </si>
  <si>
    <t xml:space="preserve">  支持科技进步支出</t>
  </si>
  <si>
    <t xml:space="preserve">  生态环境保护支出</t>
  </si>
  <si>
    <t xml:space="preserve">  前瞻性战略性产业发展支出</t>
  </si>
  <si>
    <t xml:space="preserve">  其他国有企业资本金注入</t>
  </si>
  <si>
    <t xml:space="preserve">  其他国有资本经营预算支出</t>
  </si>
  <si>
    <t>单位：万元</t>
  </si>
  <si>
    <t>一、税收收入</t>
  </si>
  <si>
    <t>二、非税收入</t>
  </si>
  <si>
    <t>合计</t>
  </si>
  <si>
    <t>单位：万元</t>
  </si>
  <si>
    <t>项        目</t>
  </si>
  <si>
    <t>一、利润收入</t>
  </si>
  <si>
    <t>二、股利、股息收入</t>
  </si>
  <si>
    <t>三、产权转让收入</t>
  </si>
  <si>
    <t>四、清算收入</t>
  </si>
  <si>
    <t>五、其他国有资本经营预算收入</t>
  </si>
  <si>
    <r>
      <t>收入项</t>
    </r>
    <r>
      <rPr>
        <sz val="9"/>
        <rFont val="Times New Roman"/>
        <family val="1"/>
      </rPr>
      <t xml:space="preserve"> </t>
    </r>
    <r>
      <rPr>
        <sz val="9"/>
        <rFont val="宋体"/>
        <family val="0"/>
      </rPr>
      <t>目</t>
    </r>
  </si>
  <si>
    <t>预算数</t>
  </si>
  <si>
    <t xml:space="preserve">    一般性转移支付收入</t>
  </si>
  <si>
    <t xml:space="preserve">      一般公共服务</t>
  </si>
  <si>
    <t xml:space="preserve">      外交</t>
  </si>
  <si>
    <t xml:space="preserve">      国防</t>
  </si>
  <si>
    <t xml:space="preserve">      公共安全</t>
  </si>
  <si>
    <t xml:space="preserve">      教育</t>
  </si>
  <si>
    <t xml:space="preserve">      科学技术</t>
  </si>
  <si>
    <t xml:space="preserve">      社会保障和就业</t>
  </si>
  <si>
    <t xml:space="preserve">      节能环保</t>
  </si>
  <si>
    <t xml:space="preserve">      交通运输</t>
  </si>
  <si>
    <t xml:space="preserve">      住房保障</t>
  </si>
  <si>
    <t>二、外交支出</t>
  </si>
  <si>
    <t>三、国防支出</t>
  </si>
  <si>
    <t>四、公共安全支出</t>
  </si>
  <si>
    <t>五、教育支出</t>
  </si>
  <si>
    <t>六、科学技术支出</t>
  </si>
  <si>
    <t>八、社会保障和就业支出</t>
  </si>
  <si>
    <t>十、节能环保支出</t>
  </si>
  <si>
    <t>十一、城乡社区支出</t>
  </si>
  <si>
    <t>十二、农林水支出</t>
  </si>
  <si>
    <t>十三、交通运输支出</t>
  </si>
  <si>
    <t>十五、商业服务业等支出</t>
  </si>
  <si>
    <t>十六、金融支出</t>
  </si>
  <si>
    <t>二十一、预备费</t>
  </si>
  <si>
    <t>一般公共预算支出合计</t>
  </si>
  <si>
    <t>合计</t>
  </si>
  <si>
    <t>金额</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</si>
  <si>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</si>
  <si>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</si>
  <si>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</si>
  <si>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</si>
  <si>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</si>
  <si>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</si>
  <si>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</si>
  <si>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</si>
  <si>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</si>
  <si>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</si>
  <si>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r>
      <t xml:space="preserve">       </t>
    </r>
    <r>
      <rPr>
        <sz val="10"/>
        <rFont val="宋体"/>
        <family val="0"/>
      </rPr>
      <t>公务接待费</t>
    </r>
  </si>
  <si>
    <r>
      <t xml:space="preserve">       </t>
    </r>
    <r>
      <rPr>
        <sz val="10"/>
        <rFont val="宋体"/>
        <family val="0"/>
      </rPr>
      <t>因公出国</t>
    </r>
    <r>
      <rPr>
        <sz val="10"/>
        <rFont val="Helv"/>
        <family val="2"/>
      </rPr>
      <t>(</t>
    </r>
    <r>
      <rPr>
        <sz val="10"/>
        <rFont val="宋体"/>
        <family val="0"/>
      </rPr>
      <t>境</t>
    </r>
    <r>
      <rPr>
        <sz val="10"/>
        <rFont val="Helv"/>
        <family val="2"/>
      </rPr>
      <t>)</t>
    </r>
    <r>
      <rPr>
        <sz val="10"/>
        <rFont val="宋体"/>
        <family val="0"/>
      </rPr>
      <t>费用</t>
    </r>
  </si>
  <si>
    <r>
      <t xml:space="preserve">      </t>
    </r>
    <r>
      <rPr>
        <sz val="10"/>
        <rFont val="宋体"/>
        <family val="0"/>
      </rPr>
      <t>公务用车运行维护费</t>
    </r>
  </si>
  <si>
    <r>
      <t xml:space="preserve">      </t>
    </r>
    <r>
      <rPr>
        <sz val="10"/>
        <rFont val="宋体"/>
        <family val="0"/>
      </rPr>
      <t>维修</t>
    </r>
    <r>
      <rPr>
        <sz val="10"/>
        <rFont val="Helv"/>
        <family val="2"/>
      </rPr>
      <t>(</t>
    </r>
    <r>
      <rPr>
        <sz val="10"/>
        <rFont val="宋体"/>
        <family val="0"/>
      </rPr>
      <t>护</t>
    </r>
    <r>
      <rPr>
        <sz val="10"/>
        <rFont val="Helv"/>
        <family val="2"/>
      </rPr>
      <t>)</t>
    </r>
    <r>
      <rPr>
        <sz val="10"/>
        <rFont val="宋体"/>
        <family val="0"/>
      </rPr>
      <t>费</t>
    </r>
  </si>
  <si>
    <r>
      <t xml:space="preserve">      </t>
    </r>
    <r>
      <rPr>
        <sz val="10"/>
        <rFont val="宋体"/>
        <family val="0"/>
      </rPr>
      <t>其他商品和服务支出</t>
    </r>
  </si>
  <si>
    <r>
      <t>机关资本性支出</t>
    </r>
    <r>
      <rPr>
        <b/>
        <sz val="10"/>
        <rFont val="Helv"/>
        <family val="2"/>
      </rPr>
      <t>(</t>
    </r>
    <r>
      <rPr>
        <b/>
        <sz val="10"/>
        <rFont val="宋体"/>
        <family val="0"/>
      </rPr>
      <t>一</t>
    </r>
    <r>
      <rPr>
        <b/>
        <sz val="10"/>
        <rFont val="Helv"/>
        <family val="2"/>
      </rPr>
      <t>)</t>
    </r>
  </si>
  <si>
    <r>
      <t xml:space="preserve">      </t>
    </r>
    <r>
      <rPr>
        <sz val="10"/>
        <rFont val="宋体"/>
        <family val="0"/>
      </rPr>
      <t>公务用车购置</t>
    </r>
  </si>
  <si>
    <r>
      <t xml:space="preserve">      </t>
    </r>
    <r>
      <rPr>
        <sz val="10"/>
        <rFont val="宋体"/>
        <family val="0"/>
      </rPr>
      <t>设备购置</t>
    </r>
  </si>
  <si>
    <t>对事业单位经常性补助</t>
  </si>
  <si>
    <r>
      <t xml:space="preserve">     </t>
    </r>
    <r>
      <rPr>
        <sz val="10"/>
        <rFont val="宋体"/>
        <family val="0"/>
      </rPr>
      <t>工资福利支出</t>
    </r>
  </si>
  <si>
    <r>
      <t xml:space="preserve">     </t>
    </r>
    <r>
      <rPr>
        <sz val="10"/>
        <rFont val="宋体"/>
        <family val="0"/>
      </rPr>
      <t>商品和服务支出</t>
    </r>
  </si>
  <si>
    <t>对事业单位资本性补助</t>
  </si>
  <si>
    <r>
      <t xml:space="preserve">      </t>
    </r>
    <r>
      <rPr>
        <sz val="10"/>
        <rFont val="宋体"/>
        <family val="0"/>
      </rPr>
      <t>资本性支出</t>
    </r>
    <r>
      <rPr>
        <sz val="10"/>
        <rFont val="Helv"/>
        <family val="2"/>
      </rPr>
      <t>(</t>
    </r>
    <r>
      <rPr>
        <sz val="10"/>
        <rFont val="宋体"/>
        <family val="0"/>
      </rPr>
      <t>一</t>
    </r>
    <r>
      <rPr>
        <sz val="10"/>
        <rFont val="Helv"/>
        <family val="2"/>
      </rPr>
      <t>)</t>
    </r>
  </si>
  <si>
    <t>对个人和家庭的补助</t>
  </si>
  <si>
    <r>
      <t xml:space="preserve">     </t>
    </r>
    <r>
      <rPr>
        <sz val="10"/>
        <rFont val="宋体"/>
        <family val="0"/>
      </rPr>
      <t>社会福利和救助</t>
    </r>
  </si>
  <si>
    <r>
      <t xml:space="preserve">       </t>
    </r>
    <r>
      <rPr>
        <sz val="10"/>
        <rFont val="宋体"/>
        <family val="0"/>
      </rPr>
      <t>离退休费</t>
    </r>
  </si>
  <si>
    <r>
      <t xml:space="preserve">       </t>
    </r>
    <r>
      <rPr>
        <sz val="10"/>
        <rFont val="宋体"/>
        <family val="0"/>
      </rPr>
      <t>其他支出</t>
    </r>
  </si>
  <si>
    <t>政府经济分类科目</t>
  </si>
  <si>
    <t xml:space="preserve">名称 </t>
  </si>
  <si>
    <t>行政运行</t>
  </si>
  <si>
    <t>税收事务</t>
  </si>
  <si>
    <t>招商引资</t>
  </si>
  <si>
    <t>拥军优属</t>
  </si>
  <si>
    <t>扶贫</t>
  </si>
  <si>
    <t>制造业</t>
  </si>
  <si>
    <t>气象事务</t>
  </si>
  <si>
    <t>气象服务</t>
  </si>
  <si>
    <t>地方政府一般债券付息支出</t>
  </si>
  <si>
    <t>江西省南昌市进贤县</t>
  </si>
  <si>
    <t>单位：元</t>
  </si>
  <si>
    <t>文化旅游体育与传媒支出</t>
  </si>
  <si>
    <t>卫生健康支出</t>
  </si>
  <si>
    <t>自然资源海洋气象等支出</t>
  </si>
  <si>
    <t>灾害防治及应急管理支出</t>
  </si>
  <si>
    <t>一、一般公共服务支出</t>
  </si>
  <si>
    <t>七、文化旅游体育与传媒支出</t>
  </si>
  <si>
    <t>九、卫生健康支出</t>
  </si>
  <si>
    <t>十七、自然资源海洋气象等支出</t>
  </si>
  <si>
    <t>十八、住房保障支出</t>
  </si>
  <si>
    <t>十九、粮油物资储备支出</t>
  </si>
  <si>
    <t>二十、灾害防治及应急管理支出</t>
  </si>
  <si>
    <t>二十二、其他支出</t>
  </si>
  <si>
    <t>二十三、债务付息支出</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</si>
  <si>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</si>
  <si>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</si>
  <si>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</si>
  <si>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</si>
  <si>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</si>
  <si>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</si>
  <si>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</si>
  <si>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</si>
  <si>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</si>
  <si>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</si>
  <si>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</si>
  <si>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</si>
  <si>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</si>
  <si>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</si>
  <si>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所得税基数返还收入 </t>
  </si>
  <si>
    <t xml:space="preserve">      成品油税费改革税收返还收入</t>
  </si>
  <si>
    <t xml:space="preserve">      增值税税收返还收入</t>
  </si>
  <si>
    <t xml:space="preserve">      消费税税收返还收入</t>
  </si>
  <si>
    <t>因公出国(境)费</t>
  </si>
  <si>
    <t>公务接待费</t>
  </si>
  <si>
    <t>公务用车购置</t>
  </si>
  <si>
    <t xml:space="preserve">   委托业务费</t>
  </si>
  <si>
    <r>
      <t xml:space="preserve">      </t>
    </r>
    <r>
      <rPr>
        <sz val="10"/>
        <rFont val="宋体"/>
        <family val="0"/>
      </rPr>
      <t>基础设施建设</t>
    </r>
  </si>
  <si>
    <r>
      <t xml:space="preserve">      </t>
    </r>
    <r>
      <rPr>
        <sz val="10"/>
        <rFont val="宋体"/>
        <family val="0"/>
      </rPr>
      <t>大型修缮</t>
    </r>
  </si>
  <si>
    <r>
      <t xml:space="preserve">      </t>
    </r>
    <r>
      <rPr>
        <sz val="10"/>
        <rFont val="宋体"/>
        <family val="0"/>
      </rPr>
      <t>其他资本性支出</t>
    </r>
  </si>
  <si>
    <r>
      <t xml:space="preserve">       </t>
    </r>
    <r>
      <rPr>
        <sz val="10"/>
        <rFont val="宋体"/>
        <family val="0"/>
      </rPr>
      <t>其他对个人和家庭的补助</t>
    </r>
  </si>
  <si>
    <t>政协会议</t>
  </si>
  <si>
    <t>信息化建设</t>
  </si>
  <si>
    <t>工会事务</t>
  </si>
  <si>
    <t>华侨事务</t>
  </si>
  <si>
    <t>市场监督管理事务</t>
  </si>
  <si>
    <t>市场监督管理专项</t>
  </si>
  <si>
    <t>文化和旅游</t>
  </si>
  <si>
    <t>文化创作与保护</t>
  </si>
  <si>
    <t>其他文化和旅游支出</t>
  </si>
  <si>
    <t>机关事业单位职业年金缴费支出</t>
  </si>
  <si>
    <t>卫生健康管理事务</t>
  </si>
  <si>
    <t>林业和草原</t>
  </si>
  <si>
    <t>自然资源事务</t>
  </si>
  <si>
    <t>应急管理事务</t>
  </si>
  <si>
    <t>安全监管</t>
  </si>
  <si>
    <t>消防事务</t>
  </si>
  <si>
    <t>地震事业机构</t>
  </si>
  <si>
    <t>自然灾害救灾及恢复重建支出</t>
  </si>
  <si>
    <t>地方自然灾害生活补助</t>
  </si>
  <si>
    <t xml:space="preserve">      体制补助收入</t>
  </si>
  <si>
    <t xml:space="preserve">      均衡性转移支付收入</t>
  </si>
  <si>
    <t xml:space="preserve">      县级基本财力保障机制奖补资金收入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</si>
  <si>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</si>
  <si>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</si>
  <si>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</si>
  <si>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</si>
  <si>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</si>
  <si>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城乡社区</t>
  </si>
  <si>
    <t xml:space="preserve">      农林水</t>
  </si>
  <si>
    <t xml:space="preserve">      资源勘探信息等</t>
  </si>
  <si>
    <t xml:space="preserve">      商业服务业等</t>
  </si>
  <si>
    <t xml:space="preserve">      金融</t>
  </si>
  <si>
    <t xml:space="preserve">      粮油物资储备</t>
  </si>
  <si>
    <t xml:space="preserve">      其他收入</t>
  </si>
  <si>
    <t>一般公共预算收入表</t>
  </si>
  <si>
    <t>一般公共预算支出表</t>
  </si>
  <si>
    <t>一般公共预算本级支出表</t>
  </si>
  <si>
    <t>一般公共预算本级基本支出表</t>
  </si>
  <si>
    <t>一般公共预算税收返还和转移支付表</t>
  </si>
  <si>
    <t>政府性基金收入表</t>
  </si>
  <si>
    <t>政府性基金支出表</t>
  </si>
  <si>
    <t>本级政府性基金支出表</t>
  </si>
  <si>
    <t>政府性基金转移支付表</t>
  </si>
  <si>
    <t>国有资本经营预算收入表</t>
  </si>
  <si>
    <t>国有资本经营预算支出表</t>
  </si>
  <si>
    <t>本级国有资本经营预算支出表</t>
  </si>
  <si>
    <t>本级汇总一般公共预算“三公”经费表</t>
  </si>
  <si>
    <t>目  录</t>
  </si>
  <si>
    <t xml:space="preserve">            表一 一般公共预算收入表</t>
  </si>
  <si>
    <t xml:space="preserve">            表二 一般公共预算支出表</t>
  </si>
  <si>
    <t xml:space="preserve">            表三 一般公共预算本级支出表</t>
  </si>
  <si>
    <t xml:space="preserve">            表四 一般公共预算本级基本支出表</t>
  </si>
  <si>
    <t xml:space="preserve">            表五 一般公共预算税收返还和转移支付表</t>
  </si>
  <si>
    <t xml:space="preserve">            表六 政府一般债务限额和余额情况表</t>
  </si>
  <si>
    <t xml:space="preserve">            表七 本级汇总一般公共预算“三公”经费表</t>
  </si>
  <si>
    <t xml:space="preserve">            表八 政府性基金收入表</t>
  </si>
  <si>
    <t xml:space="preserve">            表九 政府性基金支出表</t>
  </si>
  <si>
    <t xml:space="preserve">            表十 本级政府性基金支出表</t>
  </si>
  <si>
    <t xml:space="preserve">            表十一 政府性基金转移支付表</t>
  </si>
  <si>
    <t xml:space="preserve">            表十二 政府专项债务限额和余额情况表</t>
  </si>
  <si>
    <t xml:space="preserve">            表十三 国有资本经营预算收入表</t>
  </si>
  <si>
    <t xml:space="preserve">            表十四 国有资本经营预算支出表</t>
  </si>
  <si>
    <t xml:space="preserve">            表十五 本级国有资本经营预算支出表</t>
  </si>
  <si>
    <t xml:space="preserve">            表十六 社会保险基金收入、支出表</t>
  </si>
  <si>
    <r>
      <t>项</t>
    </r>
    <r>
      <rPr>
        <b/>
        <sz val="12"/>
        <rFont val="宋体"/>
        <family val="0"/>
      </rPr>
      <t>目</t>
    </r>
  </si>
  <si>
    <t xml:space="preserve">    环境保护税</t>
  </si>
  <si>
    <t xml:space="preserve">    其他税收收入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</si>
  <si>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</si>
  <si>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</si>
  <si>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</si>
  <si>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</si>
  <si>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</si>
  <si>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</si>
  <si>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</si>
  <si>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</si>
  <si>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</si>
  <si>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收入合计</t>
  </si>
  <si>
    <t>预算数</t>
  </si>
  <si>
    <t>十四、资源勘探工业信息等支出</t>
  </si>
  <si>
    <t>二十四、其他支出</t>
  </si>
  <si>
    <r>
      <t>支出项</t>
    </r>
    <r>
      <rPr>
        <sz val="12"/>
        <rFont val="Times New Roman"/>
        <family val="1"/>
      </rPr>
      <t xml:space="preserve"> </t>
    </r>
    <r>
      <rPr>
        <sz val="12"/>
        <rFont val="宋体"/>
        <family val="0"/>
      </rPr>
      <t>目</t>
    </r>
  </si>
  <si>
    <t>预算数</t>
  </si>
  <si>
    <t>人大会议</t>
  </si>
  <si>
    <t>信访事务</t>
  </si>
  <si>
    <t>事业运行</t>
  </si>
  <si>
    <t>其他</t>
  </si>
  <si>
    <t>宗教事务</t>
  </si>
  <si>
    <t>律师公证管理</t>
  </si>
  <si>
    <t>法律援助</t>
  </si>
  <si>
    <t>社区矫正</t>
  </si>
  <si>
    <t>学前教育</t>
  </si>
  <si>
    <t>小学教育</t>
  </si>
  <si>
    <t>初中教育</t>
  </si>
  <si>
    <t>高中教育</t>
  </si>
  <si>
    <t>进修及培训</t>
  </si>
  <si>
    <t>教师进修</t>
  </si>
  <si>
    <t>干部教育</t>
  </si>
  <si>
    <t>社会科学研究机构</t>
  </si>
  <si>
    <t>机构运行</t>
  </si>
  <si>
    <t>科普活动</t>
  </si>
  <si>
    <t>文物保护</t>
  </si>
  <si>
    <t>广播电视</t>
  </si>
  <si>
    <t>电视</t>
  </si>
  <si>
    <t>社会保险经办机构</t>
  </si>
  <si>
    <t>公共就业服务和职业技能鉴定机构</t>
  </si>
  <si>
    <t>行政事业单位养老支出</t>
  </si>
  <si>
    <t>机关事业单位养老保险</t>
  </si>
  <si>
    <t>对机关事业单位基本养老保险基金的补助</t>
  </si>
  <si>
    <t>公益性岗位补贴</t>
  </si>
  <si>
    <t>义务兵优待</t>
  </si>
  <si>
    <t>儿童福利</t>
  </si>
  <si>
    <t>老年福利</t>
  </si>
  <si>
    <t>殡葬</t>
  </si>
  <si>
    <t>养老服务</t>
  </si>
  <si>
    <t>最低生活保障</t>
  </si>
  <si>
    <t>城市最低生活保障</t>
  </si>
  <si>
    <t>农村最低生活保障</t>
  </si>
  <si>
    <t>特困人员救助供养</t>
  </si>
  <si>
    <t>财政对基本养老保险基金的补助</t>
  </si>
  <si>
    <t>对城乡居民基本养老保险基金的补助</t>
  </si>
  <si>
    <t>财政对其他社会保险基金的补助</t>
  </si>
  <si>
    <t>对工伤保险基金的补助</t>
  </si>
  <si>
    <t>退役军人管理事务</t>
  </si>
  <si>
    <t>综合医院</t>
  </si>
  <si>
    <t>中医(民族)医院</t>
  </si>
  <si>
    <t>妇幼保健医院</t>
  </si>
  <si>
    <t>康复医院</t>
  </si>
  <si>
    <t>乡镇卫生院</t>
  </si>
  <si>
    <t>疾病预防控制机构</t>
  </si>
  <si>
    <t>卫生监督机构</t>
  </si>
  <si>
    <t>基本公共卫生服务</t>
  </si>
  <si>
    <t>重大公共卫生服务</t>
  </si>
  <si>
    <t>计划生育事务</t>
  </si>
  <si>
    <t>财政对其他基本医疗保险基金的补助</t>
  </si>
  <si>
    <t>优抚对象医疗补助</t>
  </si>
  <si>
    <t>医疗保障管理事务</t>
  </si>
  <si>
    <t>一般行政管理事务</t>
  </si>
  <si>
    <t>农业农村</t>
  </si>
  <si>
    <t>病虫害控制</t>
  </si>
  <si>
    <t>事业机构</t>
  </si>
  <si>
    <t>林业草原防灾减灾</t>
  </si>
  <si>
    <t>水利工程运行与维护</t>
  </si>
  <si>
    <t>对村民委员会和村党支部的补助</t>
  </si>
  <si>
    <t>公路养护</t>
  </si>
  <si>
    <t>资源勘探工业信息等支出</t>
  </si>
  <si>
    <t>气象装备保障维护</t>
  </si>
  <si>
    <t>住房保障支出</t>
  </si>
  <si>
    <t>住房公积金</t>
  </si>
  <si>
    <t>储备粮油补贴</t>
  </si>
  <si>
    <t>森林消防事务</t>
  </si>
  <si>
    <t>森林消防应急救援</t>
  </si>
  <si>
    <t>其他支出</t>
  </si>
  <si>
    <t>年初预留</t>
  </si>
  <si>
    <t>债务付息支出</t>
  </si>
  <si>
    <t>地方政府一般债务付息支出</t>
  </si>
  <si>
    <t xml:space="preserve">    返还性收入</t>
  </si>
  <si>
    <t xml:space="preserve">      其他返还性收入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</si>
  <si>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</si>
  <si>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</si>
  <si>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</si>
  <si>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</si>
  <si>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</si>
  <si>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</si>
  <si>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</si>
  <si>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</si>
  <si>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</si>
  <si>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</si>
  <si>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</si>
  <si>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</si>
  <si>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</si>
  <si>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</si>
  <si>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</si>
  <si>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</si>
  <si>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</si>
  <si>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</si>
  <si>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</si>
  <si>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</si>
  <si>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</si>
  <si>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</si>
  <si>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</si>
  <si>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</si>
  <si>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</si>
  <si>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</si>
  <si>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</si>
  <si>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文化旅游体育与传媒</t>
  </si>
  <si>
    <t xml:space="preserve">      卫生健康</t>
  </si>
  <si>
    <t xml:space="preserve">      自然资源海洋气象等</t>
  </si>
  <si>
    <t xml:space="preserve">      灾害防治及应急管理</t>
  </si>
  <si>
    <r>
      <t>一、</t>
    </r>
    <r>
      <rPr>
        <sz val="11"/>
        <color indexed="63"/>
        <rFont val="Arial"/>
        <family val="2"/>
      </rPr>
      <t>2019</t>
    </r>
    <r>
      <rPr>
        <sz val="11"/>
        <color indexed="63"/>
        <rFont val="宋体"/>
        <family val="0"/>
      </rPr>
      <t>年末地方政府一般债务余额实际数</t>
    </r>
  </si>
  <si>
    <r>
      <t>二、</t>
    </r>
    <r>
      <rPr>
        <sz val="11"/>
        <color indexed="63"/>
        <rFont val="Arial"/>
        <family val="2"/>
      </rPr>
      <t>2019</t>
    </r>
    <r>
      <rPr>
        <sz val="11"/>
        <color indexed="63"/>
        <rFont val="宋体"/>
        <family val="0"/>
      </rPr>
      <t>年末地方政府一般债务余额限额</t>
    </r>
  </si>
  <si>
    <r>
      <t>三、</t>
    </r>
    <r>
      <rPr>
        <sz val="11"/>
        <color indexed="63"/>
        <rFont val="Arial"/>
        <family val="2"/>
      </rPr>
      <t>2020</t>
    </r>
    <r>
      <rPr>
        <sz val="11"/>
        <color indexed="63"/>
        <rFont val="宋体"/>
        <family val="0"/>
      </rPr>
      <t>年地方政府一般债务发行额</t>
    </r>
  </si>
  <si>
    <r>
      <t>四、</t>
    </r>
    <r>
      <rPr>
        <sz val="11"/>
        <color indexed="63"/>
        <rFont val="Arial"/>
        <family val="2"/>
      </rPr>
      <t>2020</t>
    </r>
    <r>
      <rPr>
        <sz val="11"/>
        <color indexed="63"/>
        <rFont val="宋体"/>
        <family val="0"/>
      </rPr>
      <t>年地方政府一般债务还本额</t>
    </r>
  </si>
  <si>
    <r>
      <t>五、</t>
    </r>
    <r>
      <rPr>
        <sz val="11"/>
        <color indexed="63"/>
        <rFont val="Arial"/>
        <family val="2"/>
      </rPr>
      <t>2020</t>
    </r>
    <r>
      <rPr>
        <sz val="11"/>
        <color indexed="63"/>
        <rFont val="宋体"/>
        <family val="0"/>
      </rPr>
      <t>年末地方政府一般债务余额限额</t>
    </r>
  </si>
  <si>
    <r>
      <t>六、</t>
    </r>
    <r>
      <rPr>
        <sz val="11"/>
        <color indexed="63"/>
        <rFont val="Arial"/>
        <family val="2"/>
      </rPr>
      <t>2020</t>
    </r>
    <r>
      <rPr>
        <sz val="11"/>
        <color indexed="63"/>
        <rFont val="宋体"/>
        <family val="0"/>
      </rPr>
      <t>年末地方政府一般债务余额预计执行数</t>
    </r>
  </si>
  <si>
    <t>一、2019年末地方政府专项债务余额实际数</t>
  </si>
  <si>
    <t>二、2019年末地方政府专项债务余额限额</t>
  </si>
  <si>
    <t>三、2020年地方政府专项债务发行额</t>
  </si>
  <si>
    <t>四、2020年地方政府专项债务还本额</t>
  </si>
  <si>
    <t>五、2020年末地方政府专项债务余额限额</t>
  </si>
  <si>
    <t>六、2020年末地方政府专项债务余额预计执行数</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</si>
  <si>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</si>
  <si>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</si>
  <si>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</si>
  <si>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</si>
  <si>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</si>
  <si>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</si>
  <si>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</si>
  <si>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</si>
  <si>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</si>
  <si>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</si>
  <si>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</si>
  <si>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</si>
  <si>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</si>
  <si>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</si>
  <si>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</si>
  <si>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</si>
  <si>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</si>
  <si>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 xml:space="preserve">  土地出让价款收入</t>
  </si>
  <si>
    <t xml:space="preserve">  补缴的土地价款</t>
  </si>
  <si>
    <t xml:space="preserve">  划拨土地收入</t>
  </si>
  <si>
    <r>
      <t xml:space="preserve"> </t>
    </r>
    <r>
      <rPr>
        <sz val="11"/>
        <rFont val="宋体"/>
        <family val="0"/>
      </rPr>
      <t xml:space="preserve"> </t>
    </r>
    <r>
      <rPr>
        <sz val="11"/>
        <rFont val="宋体"/>
        <family val="0"/>
      </rPr>
      <t>缴纳新增建设用地土地有偿使用费</t>
    </r>
  </si>
  <si>
    <t xml:space="preserve">  其他土地出让收入</t>
  </si>
  <si>
    <t xml:space="preserve">  福利彩票公益金收入</t>
  </si>
  <si>
    <t xml:space="preserve">  体育彩票公益金收入</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</si>
  <si>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</si>
  <si>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</si>
  <si>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</si>
  <si>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</si>
  <si>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</si>
  <si>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</si>
  <si>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</si>
  <si>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</si>
  <si>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</si>
  <si>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</si>
  <si>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</si>
  <si>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</si>
  <si>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</si>
  <si>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</si>
  <si>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</si>
  <si>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</si>
  <si>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</si>
  <si>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</si>
  <si>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</si>
  <si>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</si>
  <si>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</si>
  <si>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</si>
  <si>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</si>
  <si>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</si>
  <si>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</si>
  <si>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</si>
  <si>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</si>
  <si>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</si>
  <si>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</si>
  <si>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</si>
  <si>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</si>
  <si>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</si>
  <si>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</si>
  <si>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</si>
  <si>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</si>
  <si>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</si>
  <si>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</si>
  <si>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</si>
  <si>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</si>
  <si>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</si>
  <si>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</si>
  <si>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</si>
  <si>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</si>
  <si>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</si>
  <si>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</si>
  <si>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</si>
  <si>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</si>
  <si>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</si>
  <si>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</si>
  <si>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</si>
  <si>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</si>
  <si>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</si>
  <si>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</si>
  <si>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</si>
  <si>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</si>
  <si>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</si>
  <si>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</si>
  <si>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</si>
  <si>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</si>
  <si>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</si>
  <si>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</si>
  <si>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</si>
  <si>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</si>
  <si>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</si>
  <si>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</si>
  <si>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</si>
  <si>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</si>
  <si>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</si>
  <si>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</si>
  <si>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</si>
  <si>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</si>
  <si>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</si>
  <si>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</si>
  <si>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</si>
  <si>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</si>
  <si>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</si>
  <si>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</si>
  <si>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</si>
  <si>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</si>
  <si>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</si>
  <si>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</si>
  <si>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</si>
  <si>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</si>
  <si>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</si>
  <si>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</si>
  <si>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</si>
  <si>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</si>
  <si>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</si>
  <si>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</si>
  <si>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</si>
  <si>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</si>
  <si>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</si>
  <si>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</si>
  <si>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</si>
  <si>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</si>
  <si>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</si>
  <si>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</si>
  <si>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</si>
  <si>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</si>
  <si>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</si>
  <si>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</si>
  <si>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</si>
  <si>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</si>
  <si>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</si>
  <si>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</si>
  <si>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</si>
  <si>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</si>
  <si>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</si>
  <si>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</si>
  <si>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</si>
  <si>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</si>
  <si>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</si>
  <si>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</si>
  <si>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</si>
  <si>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</si>
  <si>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</si>
  <si>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</si>
  <si>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</si>
  <si>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</si>
  <si>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</si>
  <si>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</si>
  <si>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</si>
  <si>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</si>
  <si>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</si>
  <si>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</si>
  <si>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</si>
  <si>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</si>
  <si>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</si>
  <si>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</si>
  <si>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</si>
  <si>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</si>
  <si>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</si>
  <si>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</si>
  <si>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</si>
  <si>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</si>
  <si>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</si>
  <si>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</si>
  <si>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</si>
  <si>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</si>
  <si>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</si>
  <si>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</si>
  <si>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</si>
  <si>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</si>
  <si>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</si>
  <si>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</si>
  <si>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</si>
  <si>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</si>
  <si>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</si>
  <si>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</si>
  <si>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</si>
  <si>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</si>
  <si>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</si>
  <si>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</si>
  <si>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</si>
  <si>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</si>
  <si>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</si>
  <si>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</si>
  <si>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</si>
  <si>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</si>
  <si>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</si>
  <si>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</si>
  <si>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</si>
  <si>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</si>
  <si>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</si>
  <si>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</si>
  <si>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</si>
  <si>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</si>
  <si>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</si>
  <si>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</si>
  <si>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</si>
  <si>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</si>
  <si>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</si>
  <si>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</si>
  <si>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</si>
  <si>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</si>
  <si>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</si>
  <si>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</si>
  <si>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</si>
  <si>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</si>
  <si>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</si>
  <si>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</si>
  <si>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</si>
  <si>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</si>
  <si>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</si>
  <si>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</si>
  <si>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</si>
  <si>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</si>
  <si>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支出合计</t>
  </si>
  <si>
    <t xml:space="preserve"> 说明：1、按照党中央、国务院有关文件及部门预算管理有关规定，“三公”经费包括因公出国（境）费用、公务用车购置费及运行费和公务接待费。（1）因公出国（境）费用，指单位工作人员公务出国（境）的住宿费、旅费、伙食补助费、杂费、培训费等支出。（2）公务用车购置费及运行费，指单位公务用车购置费及租用费、燃料费、维修费、过桥过路费、保险费、安全奖励费用等支出，公务用车指用于履行公务的机动车辆，包括领导干部专车、一般公务用车和执法执勤用车。（3）公务接待费，指单位按规定开支的各类公务接待（含外宾接待）支出。
       2、2020年，考虑到疫情影响，为保障重点支出，我县大力压减了一般性支出。县级部门汇总一般公共预算“三公”经费预算安排1450.05万元，比上年的1836.02万元减少385.97万元，下降21.02%。其中：因公出国（境）费用12万元，比上年的7万元增加5万元，增长71.43%，主要是政府办2020年因公出国预算增加；公务接待费611.55万元，比上年的735.8万元减少124.25万元，下降16.89%；公务用车运行维护费496.5万元，比上年的593.22万元减少96.72万元，下降16.3%；公务用车购置费330万元，比上年的500万元减少170万元，下降34%。</t>
  </si>
  <si>
    <t xml:space="preserve">      增值税“五五分享”税收返还收入</t>
  </si>
  <si>
    <t xml:space="preserve">      结算补助收入</t>
  </si>
  <si>
    <t>2020年社会保险基金预算总表</t>
  </si>
  <si>
    <t xml:space="preserve">社预01表 </t>
  </si>
  <si>
    <t xml:space="preserve">企业职工基本
养老保险基金
</t>
  </si>
  <si>
    <t>城乡居民基本
养老保险基金</t>
  </si>
  <si>
    <t>职工基本医疗保险(含生育保险)基金</t>
  </si>
  <si>
    <t>城乡居民基本
医疗保险基金</t>
  </si>
  <si>
    <t xml:space="preserve">    其中:1.社会保险费收入</t>
  </si>
  <si>
    <t xml:space="preserve">         2.利息收入</t>
  </si>
  <si>
    <t xml:space="preserve">         3.财政补贴收入</t>
  </si>
  <si>
    <t xml:space="preserve">         4.委托投资收益</t>
  </si>
  <si>
    <t xml:space="preserve">         5.其他收入</t>
  </si>
  <si>
    <t xml:space="preserve">         6.转移收入</t>
  </si>
  <si>
    <t xml:space="preserve">         7.中央调剂资金收入（省级专用）</t>
  </si>
  <si>
    <t xml:space="preserve">         8.中央调剂基金收入（中央专用)</t>
  </si>
  <si>
    <t xml:space="preserve">    其中:1.社会保险待遇支出</t>
  </si>
  <si>
    <t xml:space="preserve">         2.其他支出</t>
  </si>
  <si>
    <t xml:space="preserve">         3.转移支出</t>
  </si>
  <si>
    <t xml:space="preserve">         4.中央调剂基金支出（中央专用）</t>
  </si>
  <si>
    <t xml:space="preserve">         5.中央调剂资金支出（省级专用）</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</si>
</sst>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0.0_ "/>
    <numFmt numFmtId="178" formatCode="0_);[Red]\(0\)"/>
    <numFmt numFmtId="179" formatCode="0_ "/>
    <numFmt numFmtId="180" formatCode="0.00_);[Red]\(0.00\)"/>
    <numFmt numFmtId="181" formatCode="0.0"/>
    <numFmt numFmtId="182" formatCode="&quot;$&quot;#,##0_);\(&quot;$&quot;#,##0\)"/>
    <numFmt numFmtId="183" formatCode="&quot;$&quot;#,##0_);[Red]\(&quot;$&quot;#,##0\)"/>
    <numFmt numFmtId="184" formatCode="&quot;$&quot;#,##0.00_);[Red]\(&quot;$&quot;#,##0.00\)"/>
    <numFmt numFmtId="185" formatCode="_(&quot;$&quot;* #,##0_);_(&quot;$&quot;* \(#,##0\);_(&quot;$&quot;* &quot;-&quot;_);_(@_)"/>
    <numFmt numFmtId="186" formatCode="_(&quot;$&quot;* #,##0.00_);_(&quot;$&quot;* \(#,##0.00\);_(&quot;$&quot;* &quot;-&quot;??_);_(@_)"/>
    <numFmt numFmtId="187" formatCode="#,##0;[Red]\(#,##0\)"/>
    <numFmt numFmtId="188" formatCode="_-&quot;$&quot;* #,##0_-;\-&quot;$&quot;* #,##0_-;_-&quot;$&quot;* &quot;-&quot;_-;_-@_-"/>
    <numFmt numFmtId="189" formatCode="_-&quot;$&quot;* #,##0.00_-;\-&quot;$&quot;* #,##0.00_-;_-&quot;$&quot;* &quot;-&quot;??_-;_-@_-"/>
    <numFmt numFmtId="190" formatCode="0.00_)"/>
    <numFmt numFmtId="191" formatCode="_-* #,##0\ _k_r_-;\-* #,##0\ _k_r_-;_-* &quot;-&quot;\ _k_r_-;_-@_-"/>
    <numFmt numFmtId="192" formatCode="_-* #,##0.00\ _k_r_-;\-* #,##0.00\ _k_r_-;_-* &quot;-&quot;??\ _k_r_-;_-@_-"/>
    <numFmt numFmtId="193" formatCode="&quot;綅&quot;\t#,##0_);[Red]\(&quot;綅&quot;\t#,##0\)"/>
    <numFmt numFmtId="194" formatCode="&quot;?\t#,##0_);[Red]\(&quot;&quot;?&quot;\t#,##0\)"/>
    <numFmt numFmtId="195" formatCode="#,##0;\-#,##0;&quot;-&quot;"/>
    <numFmt numFmtId="196" formatCode="#,##0;\(#,##0\)"/>
    <numFmt numFmtId="197" formatCode="\$#,##0.00;\(\$#,##0.00\)"/>
    <numFmt numFmtId="198" formatCode="\$#,##0;\(\$#,##0\)"/>
    <numFmt numFmtId="199" formatCode="_-* #,##0_$_-;\-* #,##0_$_-;_-* &quot;-&quot;_$_-;_-@_-"/>
    <numFmt numFmtId="200" formatCode="_-* #,##0.00_$_-;\-* #,##0.00_$_-;_-* &quot;-&quot;??_$_-;_-@_-"/>
    <numFmt numFmtId="201" formatCode="_-* #,##0&quot;$&quot;_-;\-* #,##0&quot;$&quot;_-;_-* &quot;-&quot;&quot;$&quot;_-;_-@_-"/>
    <numFmt numFmtId="202" formatCode="_-* #,##0.00&quot;$&quot;_-;\-* #,##0.00&quot;$&quot;_-;_-* &quot;-&quot;??&quot;$&quot;_-;_-@_-"/>
    <numFmt numFmtId="203" formatCode="yy\.mm\.dd"/>
    <numFmt numFmtId="204" formatCode="#,##0.0_);\(#,##0.0\)"/>
    <numFmt numFmtId="205" formatCode="&quot;$&quot;\ #,##0.00_-;[Red]&quot;$&quot;\ #,##0.00\-"/>
    <numFmt numFmtId="206" formatCode="_-&quot;$&quot;\ * #,##0_-;_-&quot;$&quot;\ * #,##0\-;_-&quot;$&quot;\ * &quot;-&quot;_-;_-@_-"/>
    <numFmt numFmtId="207" formatCode="_-&quot;$&quot;\ * #,##0.00_-;_-&quot;$&quot;\ * #,##0.00\-;_-&quot;$&quot;\ * &quot;-&quot;??_-;_-@_-"/>
    <numFmt numFmtId="208" formatCode="#,##0.00_ ;\-#,##0.00;;"/>
    <numFmt numFmtId="209" formatCode="00"/>
    <numFmt numFmtId="210" formatCode="&quot;Yes&quot;;&quot;Yes&quot;;&quot;No&quot;"/>
    <numFmt numFmtId="211" formatCode="&quot;True&quot;;&quot;True&quot;;&quot;False&quot;"/>
    <numFmt numFmtId="212" formatCode="&quot;On&quot;;&quot;On&quot;;&quot;Off&quot;"/>
    <numFmt numFmtId="213" formatCode="[$€-2]\ #,##0.00_);[Red]\([$€-2]\ #,##0.00\)"/>
    <numFmt numFmtId="214" formatCode="#,##0.00_ "/>
  </numFmts>
  <fonts count="124">
    <font>
      <sz val="12"/>
      <name val="宋体"/>
      <family val="0"/>
    </font>
    <font>
      <sz val="11"/>
      <color indexed="8"/>
      <name val="宋体"/>
      <family val="0"/>
    </font>
    <font>
      <sz val="11"/>
      <color indexed="42"/>
      <name val="宋体"/>
      <family val="0"/>
    </font>
    <font>
      <sz val="11"/>
      <color indexed="52"/>
      <name val="宋体"/>
      <family val="0"/>
    </font>
    <font>
      <b/>
      <sz val="18"/>
      <color indexed="62"/>
      <name val="宋体"/>
      <family val="0"/>
    </font>
    <font>
      <u val="single"/>
      <sz val="12"/>
      <color indexed="12"/>
      <name val="宋体"/>
      <family val="0"/>
    </font>
    <font>
      <b/>
      <sz val="15"/>
      <color indexed="62"/>
      <name val="宋体"/>
      <family val="0"/>
    </font>
    <font>
      <i/>
      <sz val="11"/>
      <color indexed="23"/>
      <name val="宋体"/>
      <family val="0"/>
    </font>
    <font>
      <sz val="11"/>
      <color indexed="62"/>
      <name val="宋体"/>
      <family val="0"/>
    </font>
    <font>
      <b/>
      <sz val="11"/>
      <color indexed="8"/>
      <name val="宋体"/>
      <family val="0"/>
    </font>
    <font>
      <b/>
      <sz val="11"/>
      <color indexed="62"/>
      <name val="宋体"/>
      <family val="0"/>
    </font>
    <font>
      <u val="single"/>
      <sz val="12"/>
      <color indexed="36"/>
      <name val="宋体"/>
      <family val="0"/>
    </font>
    <font>
      <sz val="11"/>
      <color indexed="10"/>
      <name val="宋体"/>
      <family val="0"/>
    </font>
    <font>
      <b/>
      <sz val="11"/>
      <color indexed="42"/>
      <name val="宋体"/>
      <family val="0"/>
    </font>
    <font>
      <b/>
      <sz val="11"/>
      <color indexed="63"/>
      <name val="宋体"/>
      <family val="0"/>
    </font>
    <font>
      <sz val="11"/>
      <color indexed="20"/>
      <name val="宋体"/>
      <family val="0"/>
    </font>
    <font>
      <sz val="11"/>
      <color indexed="17"/>
      <name val="宋体"/>
      <family val="0"/>
    </font>
    <font>
      <b/>
      <sz val="13"/>
      <color indexed="62"/>
      <name val="宋体"/>
      <family val="0"/>
    </font>
    <font>
      <sz val="11"/>
      <color indexed="60"/>
      <name val="宋体"/>
      <family val="0"/>
    </font>
    <font>
      <b/>
      <sz val="11"/>
      <color indexed="52"/>
      <name val="宋体"/>
      <family val="0"/>
    </font>
    <font>
      <sz val="11"/>
      <name val="宋体"/>
      <family val="0"/>
    </font>
    <font>
      <sz val="12"/>
      <color indexed="8"/>
      <name val="宋体"/>
      <family val="0"/>
    </font>
    <font>
      <sz val="10"/>
      <name val="宋体"/>
      <family val="0"/>
    </font>
    <font>
      <sz val="20"/>
      <name val="黑体"/>
      <family val="3"/>
    </font>
    <font>
      <sz val="9"/>
      <name val="宋体"/>
      <family val="0"/>
    </font>
    <font>
      <sz val="12"/>
      <name val="黑体"/>
      <family val="3"/>
    </font>
    <font>
      <sz val="10"/>
      <name val="Helv"/>
      <family val="2"/>
    </font>
    <font>
      <sz val="9"/>
      <name val="Times New Roman"/>
      <family val="1"/>
    </font>
    <font>
      <sz val="12"/>
      <name val="Times New Roman"/>
      <family val="1"/>
    </font>
    <font>
      <sz val="10"/>
      <name val="Arial"/>
      <family val="2"/>
    </font>
    <font>
      <sz val="10"/>
      <color indexed="8"/>
      <name val="Arial"/>
      <family val="2"/>
    </font>
    <font>
      <sz val="10"/>
      <name val="Geneva"/>
      <family val="2"/>
    </font>
    <font>
      <sz val="11"/>
      <color indexed="8"/>
      <name val="Tahoma"/>
      <family val="2"/>
    </font>
    <font>
      <sz val="12"/>
      <color indexed="8"/>
      <name val="楷体_GB2312"/>
      <family val="3"/>
    </font>
    <font>
      <sz val="11"/>
      <color indexed="9"/>
      <name val="Tahoma"/>
      <family val="2"/>
    </font>
    <font>
      <sz val="12"/>
      <color indexed="9"/>
      <name val="楷体_GB2312"/>
      <family val="3"/>
    </font>
    <font>
      <sz val="12"/>
      <color indexed="9"/>
      <name val="宋体"/>
      <family val="0"/>
    </font>
    <font>
      <sz val="8"/>
      <name val="Times New Roman"/>
      <family val="1"/>
    </font>
    <font>
      <sz val="11"/>
      <color indexed="20"/>
      <name val="Tahoma"/>
      <family val="2"/>
    </font>
    <font>
      <sz val="7"/>
      <name val="Helv"/>
      <family val="2"/>
    </font>
    <font>
      <b/>
      <sz val="10"/>
      <name val="MS Sans Serif"/>
      <family val="2"/>
    </font>
    <font>
      <b/>
      <sz val="11"/>
      <color indexed="52"/>
      <name val="Tahoma"/>
      <family val="2"/>
    </font>
    <font>
      <b/>
      <sz val="11"/>
      <color indexed="9"/>
      <name val="Tahoma"/>
      <family val="2"/>
    </font>
    <font>
      <b/>
      <sz val="8"/>
      <name val="Arial"/>
      <family val="2"/>
    </font>
    <font>
      <sz val="10"/>
      <name val="Times New Roman"/>
      <family val="1"/>
    </font>
    <font>
      <sz val="12"/>
      <name val="Arial"/>
      <family val="2"/>
    </font>
    <font>
      <i/>
      <sz val="11"/>
      <color indexed="23"/>
      <name val="Tahoma"/>
      <family val="2"/>
    </font>
    <font>
      <u val="single"/>
      <sz val="7.5"/>
      <color indexed="36"/>
      <name val="Arial"/>
      <family val="2"/>
    </font>
    <font>
      <sz val="11"/>
      <color indexed="17"/>
      <name val="Tahoma"/>
      <family val="2"/>
    </font>
    <font>
      <sz val="8"/>
      <name val="Arial"/>
      <family val="2"/>
    </font>
    <font>
      <b/>
      <sz val="12"/>
      <name val="Arial"/>
      <family val="2"/>
    </font>
    <font>
      <b/>
      <sz val="15"/>
      <color indexed="56"/>
      <name val="Tahoma"/>
      <family val="2"/>
    </font>
    <font>
      <b/>
      <sz val="13"/>
      <color indexed="56"/>
      <name val="Tahoma"/>
      <family val="2"/>
    </font>
    <font>
      <b/>
      <sz val="11"/>
      <color indexed="56"/>
      <name val="Tahoma"/>
      <family val="2"/>
    </font>
    <font>
      <b/>
      <sz val="18"/>
      <name val="Arial"/>
      <family val="2"/>
    </font>
    <font>
      <u val="single"/>
      <sz val="7.5"/>
      <color indexed="12"/>
      <name val="Arial"/>
      <family val="2"/>
    </font>
    <font>
      <sz val="11"/>
      <color indexed="62"/>
      <name val="Tahoma"/>
      <family val="2"/>
    </font>
    <font>
      <sz val="12"/>
      <name val="Helv"/>
      <family val="2"/>
    </font>
    <font>
      <sz val="11"/>
      <color indexed="52"/>
      <name val="Tahoma"/>
      <family val="2"/>
    </font>
    <font>
      <sz val="12"/>
      <color indexed="9"/>
      <name val="Helv"/>
      <family val="2"/>
    </font>
    <font>
      <sz val="10"/>
      <name val="MS Sans Serif"/>
      <family val="2"/>
    </font>
    <font>
      <sz val="11"/>
      <color indexed="60"/>
      <name val="Tahoma"/>
      <family val="2"/>
    </font>
    <font>
      <sz val="7"/>
      <name val="Small Fonts"/>
      <family val="2"/>
    </font>
    <font>
      <sz val="10"/>
      <name val="Courier"/>
      <family val="3"/>
    </font>
    <font>
      <b/>
      <i/>
      <sz val="16"/>
      <name val="Helv"/>
      <family val="2"/>
    </font>
    <font>
      <b/>
      <sz val="11"/>
      <color indexed="63"/>
      <name val="Tahoma"/>
      <family val="2"/>
    </font>
    <font>
      <sz val="7"/>
      <color indexed="10"/>
      <name val="Helv"/>
      <family val="2"/>
    </font>
    <font>
      <b/>
      <sz val="10"/>
      <name val="Arial"/>
      <family val="2"/>
    </font>
    <font>
      <b/>
      <sz val="10"/>
      <name val="Tms Rmn"/>
      <family val="1"/>
    </font>
    <font>
      <sz val="10"/>
      <color indexed="8"/>
      <name val="MS Sans Serif"/>
      <family val="2"/>
    </font>
    <font>
      <b/>
      <sz val="10"/>
      <color indexed="10"/>
      <name val="Arial"/>
      <family val="2"/>
    </font>
    <font>
      <b/>
      <sz val="18"/>
      <color indexed="56"/>
      <name val="宋体"/>
      <family val="0"/>
    </font>
    <font>
      <b/>
      <sz val="11"/>
      <color indexed="8"/>
      <name val="Tahoma"/>
      <family val="2"/>
    </font>
    <font>
      <sz val="11"/>
      <color indexed="10"/>
      <name val="Tahoma"/>
      <family val="2"/>
    </font>
    <font>
      <b/>
      <sz val="15"/>
      <color indexed="56"/>
      <name val="楷体_GB2312"/>
      <family val="3"/>
    </font>
    <font>
      <b/>
      <sz val="13"/>
      <color indexed="56"/>
      <name val="楷体_GB2312"/>
      <family val="3"/>
    </font>
    <font>
      <b/>
      <sz val="11"/>
      <color indexed="56"/>
      <name val="楷体_GB2312"/>
      <family val="3"/>
    </font>
    <font>
      <b/>
      <sz val="14"/>
      <name val="楷体"/>
      <family val="3"/>
    </font>
    <font>
      <sz val="10"/>
      <name val="楷体"/>
      <family val="3"/>
    </font>
    <font>
      <sz val="12"/>
      <color indexed="20"/>
      <name val="楷体_GB2312"/>
      <family val="3"/>
    </font>
    <font>
      <sz val="12"/>
      <color indexed="20"/>
      <name val="宋体"/>
      <family val="0"/>
    </font>
    <font>
      <sz val="10.5"/>
      <color indexed="20"/>
      <name val="宋体"/>
      <family val="0"/>
    </font>
    <font>
      <sz val="12"/>
      <color indexed="16"/>
      <name val="宋体"/>
      <family val="0"/>
    </font>
    <font>
      <sz val="10"/>
      <color indexed="20"/>
      <name val="宋体"/>
      <family val="0"/>
    </font>
    <font>
      <sz val="10"/>
      <name val="微软雅黑"/>
      <family val="2"/>
    </font>
    <font>
      <b/>
      <sz val="9"/>
      <name val="Arial"/>
      <family val="2"/>
    </font>
    <font>
      <sz val="12"/>
      <name val="官帕眉"/>
      <family val="0"/>
    </font>
    <font>
      <sz val="12"/>
      <color indexed="17"/>
      <name val="楷体_GB2312"/>
      <family val="3"/>
    </font>
    <font>
      <sz val="12"/>
      <color indexed="17"/>
      <name val="宋体"/>
      <family val="0"/>
    </font>
    <font>
      <sz val="10.5"/>
      <color indexed="17"/>
      <name val="宋体"/>
      <family val="0"/>
    </font>
    <font>
      <sz val="10"/>
      <color indexed="17"/>
      <name val="宋体"/>
      <family val="0"/>
    </font>
    <font>
      <u val="single"/>
      <sz val="12"/>
      <color indexed="20"/>
      <name val="宋体"/>
      <family val="0"/>
    </font>
    <font>
      <b/>
      <sz val="12"/>
      <color indexed="8"/>
      <name val="楷体_GB2312"/>
      <family val="3"/>
    </font>
    <font>
      <sz val="12"/>
      <name val="新細明體"/>
      <family val="1"/>
    </font>
    <font>
      <b/>
      <sz val="12"/>
      <color indexed="52"/>
      <name val="楷体_GB2312"/>
      <family val="3"/>
    </font>
    <font>
      <b/>
      <sz val="12"/>
      <color indexed="9"/>
      <name val="楷体_GB2312"/>
      <family val="3"/>
    </font>
    <font>
      <i/>
      <sz val="12"/>
      <color indexed="23"/>
      <name val="楷体_GB2312"/>
      <family val="3"/>
    </font>
    <font>
      <sz val="12"/>
      <color indexed="10"/>
      <name val="楷体_GB2312"/>
      <family val="3"/>
    </font>
    <font>
      <sz val="12"/>
      <color indexed="52"/>
      <name val="楷体_GB2312"/>
      <family val="3"/>
    </font>
    <font>
      <sz val="11"/>
      <name val="ＭＳ Ｐゴシック"/>
      <family val="2"/>
    </font>
    <font>
      <sz val="12"/>
      <name val="바탕체"/>
      <family val="3"/>
    </font>
    <font>
      <b/>
      <sz val="12"/>
      <color indexed="8"/>
      <name val="宋体"/>
      <family val="0"/>
    </font>
    <font>
      <sz val="12"/>
      <color indexed="60"/>
      <name val="楷体_GB2312"/>
      <family val="3"/>
    </font>
    <font>
      <b/>
      <sz val="12"/>
      <color indexed="63"/>
      <name val="楷体_GB2312"/>
      <family val="3"/>
    </font>
    <font>
      <sz val="12"/>
      <color indexed="62"/>
      <name val="楷体_GB2312"/>
      <family val="3"/>
    </font>
    <font>
      <sz val="12"/>
      <name val="Courier"/>
      <family val="3"/>
    </font>
    <font>
      <b/>
      <sz val="14"/>
      <name val="宋体"/>
      <family val="0"/>
    </font>
    <font>
      <sz val="11"/>
      <name val="Arial"/>
      <family val="2"/>
    </font>
    <font>
      <b/>
      <sz val="12"/>
      <name val="宋体"/>
      <family val="0"/>
    </font>
    <font>
      <b/>
      <sz val="11"/>
      <name val="宋体"/>
      <family val="0"/>
    </font>
    <font>
      <b/>
      <sz val="18"/>
      <name val="宋体"/>
      <family val="0"/>
    </font>
    <font>
      <sz val="10"/>
      <color indexed="8"/>
      <name val="楷体_GB2312"/>
      <family val="3"/>
    </font>
    <font>
      <sz val="11"/>
      <color indexed="63"/>
      <name val="Arial"/>
      <family val="2"/>
    </font>
    <font>
      <sz val="11"/>
      <color indexed="63"/>
      <name val="宋体"/>
      <family val="0"/>
    </font>
    <font>
      <sz val="29"/>
      <color indexed="8"/>
      <name val="宋体"/>
      <family val="0"/>
    </font>
    <font>
      <b/>
      <sz val="10"/>
      <name val="Helv"/>
      <family val="2"/>
    </font>
    <font>
      <b/>
      <sz val="10"/>
      <name val="宋体"/>
      <family val="0"/>
    </font>
    <font>
      <sz val="10"/>
      <color indexed="8"/>
      <name val="宋体"/>
      <family val="0"/>
    </font>
    <font>
      <b/>
      <sz val="20"/>
      <name val="宋体"/>
      <family val="0"/>
    </font>
    <font>
      <b/>
      <sz val="24"/>
      <name val="黑体"/>
      <family val="3"/>
    </font>
    <font>
      <sz val="16"/>
      <name val="黑体"/>
      <family val="3"/>
    </font>
    <font>
      <sz val="12"/>
      <color indexed="8"/>
      <name val="Arial Narrow"/>
      <family val="2"/>
    </font>
    <font>
      <b/>
      <sz val="12"/>
      <name val="Calibri"/>
      <family val="0"/>
    </font>
    <font>
      <sz val="12"/>
      <name val="Calibri"/>
      <family val="0"/>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57"/>
        <bgColor indexed="64"/>
      </patternFill>
    </fill>
    <fill>
      <patternFill patternType="solid">
        <fgColor indexed="42"/>
        <bgColor indexed="64"/>
      </patternFill>
    </fill>
    <fill>
      <patternFill patternType="solid">
        <fgColor indexed="27"/>
        <bgColor indexed="64"/>
      </patternFill>
    </fill>
    <fill>
      <patternFill patternType="solid">
        <fgColor indexed="53"/>
        <bgColor indexed="64"/>
      </patternFill>
    </fill>
    <fill>
      <patternFill patternType="solid">
        <fgColor indexed="47"/>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56"/>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s>
  <borders count="34">
    <border>
      <left/>
      <right/>
      <top/>
      <bottom/>
      <diagonal/>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style="thin"/>
      <top>
        <color indexed="63"/>
      </top>
      <bottom style="thin"/>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bottom style="thin">
        <color indexed="8"/>
      </bottom>
    </border>
    <border>
      <left style="thin">
        <color indexed="8"/>
      </left>
      <right style="thin"/>
      <top style="thin">
        <color indexed="8"/>
      </top>
      <bottom style="thin">
        <color indexed="8"/>
      </bottom>
    </border>
    <border>
      <left>
        <color indexed="63"/>
      </left>
      <right>
        <color indexed="63"/>
      </right>
      <top>
        <color indexed="63"/>
      </top>
      <bottom style="thin">
        <color indexed="8"/>
      </bottom>
    </border>
    <border>
      <left style="thin"/>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s>
  <cellStyleXfs count="809">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lignment/>
      <protection locked="0"/>
    </xf>
    <xf numFmtId="0" fontId="28" fillId="0" borderId="0">
      <alignment/>
      <protection/>
    </xf>
    <xf numFmtId="0" fontId="29" fillId="0" borderId="0">
      <alignment/>
      <protection/>
    </xf>
    <xf numFmtId="0" fontId="30" fillId="0" borderId="0">
      <alignment vertical="top"/>
      <protection/>
    </xf>
    <xf numFmtId="0" fontId="29" fillId="0" borderId="0" applyNumberFormat="0" applyFill="0" applyBorder="0" applyAlignment="0" applyProtection="0"/>
    <xf numFmtId="0" fontId="28" fillId="0" borderId="0">
      <alignment/>
      <protection/>
    </xf>
    <xf numFmtId="0" fontId="30" fillId="0" borderId="0">
      <alignment vertical="top"/>
      <protection/>
    </xf>
    <xf numFmtId="0" fontId="30" fillId="0" borderId="0">
      <alignment vertical="top"/>
      <protection/>
    </xf>
    <xf numFmtId="0" fontId="31" fillId="0" borderId="0">
      <alignment/>
      <protection/>
    </xf>
    <xf numFmtId="49" fontId="29" fillId="0" borderId="0" applyFont="0" applyFill="0" applyBorder="0" applyAlignment="0" applyProtection="0"/>
    <xf numFmtId="0" fontId="28" fillId="0" borderId="0">
      <alignment/>
      <protection/>
    </xf>
    <xf numFmtId="0" fontId="26" fillId="0" borderId="0">
      <alignment/>
      <protection/>
    </xf>
    <xf numFmtId="0" fontId="26" fillId="0" borderId="0">
      <alignment/>
      <protection/>
    </xf>
    <xf numFmtId="0" fontId="29" fillId="0" borderId="0" applyNumberFormat="0" applyFill="0" applyBorder="0" applyAlignment="0" applyProtection="0"/>
    <xf numFmtId="0" fontId="26" fillId="0" borderId="0">
      <alignment/>
      <protection/>
    </xf>
    <xf numFmtId="0" fontId="28" fillId="0" borderId="0">
      <alignment/>
      <protection/>
    </xf>
    <xf numFmtId="0" fontId="28" fillId="0" borderId="0">
      <alignment/>
      <protection/>
    </xf>
    <xf numFmtId="0" fontId="31" fillId="0" borderId="0">
      <alignment/>
      <protection/>
    </xf>
    <xf numFmtId="0" fontId="26" fillId="0" borderId="0">
      <alignment/>
      <protection/>
    </xf>
    <xf numFmtId="0" fontId="26" fillId="0" borderId="0">
      <alignment/>
      <protection/>
    </xf>
    <xf numFmtId="0" fontId="28"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lignment vertical="top"/>
      <protection/>
    </xf>
    <xf numFmtId="0" fontId="30" fillId="0" borderId="0">
      <alignment vertical="top"/>
      <protection/>
    </xf>
    <xf numFmtId="0" fontId="30" fillId="0" borderId="0">
      <alignment vertical="top"/>
      <protection/>
    </xf>
    <xf numFmtId="0" fontId="30" fillId="0" borderId="0">
      <alignment vertical="top"/>
      <protection/>
    </xf>
    <xf numFmtId="0" fontId="30" fillId="0" borderId="0">
      <alignment vertical="top"/>
      <protection/>
    </xf>
    <xf numFmtId="0" fontId="29" fillId="0" borderId="0">
      <alignment/>
      <protection/>
    </xf>
    <xf numFmtId="0" fontId="29" fillId="0" borderId="0">
      <alignment/>
      <protection/>
    </xf>
    <xf numFmtId="0" fontId="28" fillId="0" borderId="0">
      <alignment/>
      <protection/>
    </xf>
    <xf numFmtId="0" fontId="26" fillId="0" borderId="0">
      <alignment/>
      <protection/>
    </xf>
    <xf numFmtId="0" fontId="29"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1" fillId="8" borderId="0" applyNumberFormat="0" applyBorder="0" applyAlignment="0" applyProtection="0"/>
    <xf numFmtId="0" fontId="33" fillId="2" borderId="0" applyNumberFormat="0" applyBorder="0" applyAlignment="0" applyProtection="0"/>
    <xf numFmtId="0" fontId="1" fillId="7" borderId="0" applyNumberFormat="0" applyBorder="0" applyAlignment="0" applyProtection="0"/>
    <xf numFmtId="0" fontId="33" fillId="3" borderId="0" applyNumberFormat="0" applyBorder="0" applyAlignment="0" applyProtection="0"/>
    <xf numFmtId="0" fontId="1" fillId="9" borderId="0" applyNumberFormat="0" applyBorder="0" applyAlignment="0" applyProtection="0"/>
    <xf numFmtId="0" fontId="33" fillId="4" borderId="0" applyNumberFormat="0" applyBorder="0" applyAlignment="0" applyProtection="0"/>
    <xf numFmtId="0" fontId="1" fillId="8" borderId="0" applyNumberFormat="0" applyBorder="0" applyAlignment="0" applyProtection="0"/>
    <xf numFmtId="0" fontId="33" fillId="5" borderId="0" applyNumberFormat="0" applyBorder="0" applyAlignment="0" applyProtection="0"/>
    <xf numFmtId="0" fontId="1" fillId="6" borderId="0" applyNumberFormat="0" applyBorder="0" applyAlignment="0" applyProtection="0"/>
    <xf numFmtId="0" fontId="33" fillId="6" borderId="0" applyNumberFormat="0" applyBorder="0" applyAlignment="0" applyProtection="0"/>
    <xf numFmtId="0" fontId="1" fillId="7" borderId="0" applyNumberFormat="0" applyBorder="0" applyAlignment="0" applyProtection="0"/>
    <xf numFmtId="0" fontId="33" fillId="7"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5"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33" fillId="10"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1" fillId="15" borderId="0" applyNumberFormat="0" applyBorder="0" applyAlignment="0" applyProtection="0"/>
    <xf numFmtId="0" fontId="33" fillId="12" borderId="0" applyNumberFormat="0" applyBorder="0" applyAlignment="0" applyProtection="0"/>
    <xf numFmtId="0" fontId="1" fillId="14" borderId="0" applyNumberFormat="0" applyBorder="0" applyAlignment="0" applyProtection="0"/>
    <xf numFmtId="0" fontId="33" fillId="5"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1" fillId="7" borderId="0" applyNumberFormat="0" applyBorder="0" applyAlignment="0" applyProtection="0"/>
    <xf numFmtId="0" fontId="33" fillId="13"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2" fillId="18" borderId="0" applyNumberFormat="0" applyBorder="0" applyAlignment="0" applyProtection="0"/>
    <xf numFmtId="0" fontId="35" fillId="16" borderId="0" applyNumberFormat="0" applyBorder="0" applyAlignment="0" applyProtection="0"/>
    <xf numFmtId="0" fontId="2" fillId="11" borderId="0" applyNumberFormat="0" applyBorder="0" applyAlignment="0" applyProtection="0"/>
    <xf numFmtId="0" fontId="35" fillId="11" borderId="0" applyNumberFormat="0" applyBorder="0" applyAlignment="0" applyProtection="0"/>
    <xf numFmtId="0" fontId="2" fillId="15" borderId="0" applyNumberFormat="0" applyBorder="0" applyAlignment="0" applyProtection="0"/>
    <xf numFmtId="0" fontId="35" fillId="12" borderId="0" applyNumberFormat="0" applyBorder="0" applyAlignment="0" applyProtection="0"/>
    <xf numFmtId="0" fontId="2" fillId="14"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35" fillId="18" borderId="0" applyNumberFormat="0" applyBorder="0" applyAlignment="0" applyProtection="0"/>
    <xf numFmtId="0" fontId="2" fillId="7" borderId="0" applyNumberFormat="0" applyBorder="0" applyAlignment="0" applyProtection="0"/>
    <xf numFmtId="0" fontId="35" fillId="19" borderId="0" applyNumberFormat="0" applyBorder="0" applyAlignment="0" applyProtection="0"/>
    <xf numFmtId="0" fontId="26" fillId="0" borderId="0">
      <alignment/>
      <protection locked="0"/>
    </xf>
    <xf numFmtId="0" fontId="34" fillId="2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36" fillId="22" borderId="0" applyNumberFormat="0" applyBorder="0" applyAlignment="0" applyProtection="0"/>
    <xf numFmtId="0" fontId="34" fillId="20" borderId="0" applyNumberFormat="0" applyBorder="0" applyAlignment="0" applyProtection="0"/>
    <xf numFmtId="0" fontId="3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36" fillId="26"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36" fillId="25" borderId="0" applyNumberFormat="0" applyBorder="0" applyAlignment="0" applyProtection="0"/>
    <xf numFmtId="0" fontId="34" fillId="27" borderId="0" applyNumberFormat="0" applyBorder="0" applyAlignment="0" applyProtection="0"/>
    <xf numFmtId="0" fontId="34"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36" fillId="25"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21" fillId="29" borderId="0" applyNumberFormat="0" applyBorder="0" applyAlignment="0" applyProtection="0"/>
    <xf numFmtId="0" fontId="21" fillId="21" borderId="0" applyNumberFormat="0" applyBorder="0" applyAlignment="0" applyProtection="0"/>
    <xf numFmtId="0" fontId="36" fillId="22" borderId="0" applyNumberFormat="0" applyBorder="0" applyAlignment="0" applyProtection="0"/>
    <xf numFmtId="0" fontId="34" fillId="18" borderId="0" applyNumberFormat="0" applyBorder="0" applyAlignment="0" applyProtection="0"/>
    <xf numFmtId="0" fontId="34" fillId="30" borderId="0" applyNumberFormat="0" applyBorder="0" applyAlignment="0" applyProtection="0"/>
    <xf numFmtId="0" fontId="21" fillId="24" borderId="0" applyNumberFormat="0" applyBorder="0" applyAlignment="0" applyProtection="0"/>
    <xf numFmtId="0" fontId="21" fillId="31" borderId="0" applyNumberFormat="0" applyBorder="0" applyAlignment="0" applyProtection="0"/>
    <xf numFmtId="0" fontId="36" fillId="31" borderId="0" applyNumberFormat="0" applyBorder="0" applyAlignment="0" applyProtection="0"/>
    <xf numFmtId="0" fontId="34" fillId="30" borderId="0" applyNumberFormat="0" applyBorder="0" applyAlignment="0" applyProtection="0"/>
    <xf numFmtId="0" fontId="37" fillId="0" borderId="0">
      <alignment horizontal="center" wrapText="1"/>
      <protection locked="0"/>
    </xf>
    <xf numFmtId="0" fontId="38" fillId="3" borderId="0" applyNumberFormat="0" applyBorder="0" applyAlignment="0" applyProtection="0"/>
    <xf numFmtId="3" fontId="39" fillId="0" borderId="0">
      <alignment/>
      <protection/>
    </xf>
    <xf numFmtId="182" fontId="40" fillId="0" borderId="1" applyAlignment="0" applyProtection="0"/>
    <xf numFmtId="195" fontId="30" fillId="0" borderId="0" applyFill="0" applyBorder="0" applyAlignment="0">
      <protection/>
    </xf>
    <xf numFmtId="0" fontId="41" fillId="14" borderId="2" applyNumberFormat="0" applyAlignment="0" applyProtection="0"/>
    <xf numFmtId="0" fontId="42" fillId="32" borderId="3" applyNumberFormat="0" applyAlignment="0" applyProtection="0"/>
    <xf numFmtId="0" fontId="30" fillId="0" borderId="0" applyNumberFormat="0" applyFill="0" applyBorder="0" applyAlignment="0" applyProtection="0"/>
    <xf numFmtId="0" fontId="43" fillId="0" borderId="4">
      <alignment horizontal="center"/>
      <protection/>
    </xf>
    <xf numFmtId="41" fontId="29"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3" fontId="4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44" fillId="0" borderId="0">
      <alignment/>
      <protection/>
    </xf>
    <xf numFmtId="176" fontId="29" fillId="0" borderId="0" applyFont="0" applyFill="0" applyBorder="0" applyAlignment="0" applyProtection="0"/>
    <xf numFmtId="187" fontId="29" fillId="0" borderId="0">
      <alignment/>
      <protection/>
    </xf>
    <xf numFmtId="188" fontId="29" fillId="0" borderId="0" applyFont="0" applyFill="0" applyBorder="0" applyAlignment="0" applyProtection="0"/>
    <xf numFmtId="207" fontId="29" fillId="0" borderId="0" applyFont="0" applyFill="0" applyBorder="0" applyAlignment="0" applyProtection="0"/>
    <xf numFmtId="197" fontId="44" fillId="0" borderId="0">
      <alignment/>
      <protection/>
    </xf>
    <xf numFmtId="0" fontId="45" fillId="0" borderId="0" applyProtection="0">
      <alignment/>
    </xf>
    <xf numFmtId="41" fontId="29" fillId="0" borderId="0" applyFont="0" applyFill="0" applyBorder="0" applyAlignment="0" applyProtection="0"/>
    <xf numFmtId="43" fontId="29" fillId="0" borderId="0" applyFont="0" applyFill="0" applyBorder="0" applyAlignment="0" applyProtection="0"/>
    <xf numFmtId="198" fontId="44" fillId="0" borderId="0">
      <alignment/>
      <protection/>
    </xf>
    <xf numFmtId="0" fontId="46" fillId="0" borderId="0" applyNumberFormat="0" applyFill="0" applyBorder="0" applyAlignment="0" applyProtection="0"/>
    <xf numFmtId="2" fontId="45" fillId="0" borderId="0" applyProtection="0">
      <alignment/>
    </xf>
    <xf numFmtId="0" fontId="47" fillId="0" borderId="0" applyNumberFormat="0" applyFill="0" applyBorder="0" applyAlignment="0" applyProtection="0"/>
    <xf numFmtId="0" fontId="0" fillId="0" borderId="0">
      <alignment/>
      <protection/>
    </xf>
    <xf numFmtId="0" fontId="48" fillId="4" borderId="0" applyNumberFormat="0" applyBorder="0" applyAlignment="0" applyProtection="0"/>
    <xf numFmtId="38" fontId="49" fillId="14" borderId="0" applyNumberFormat="0" applyBorder="0" applyAlignment="0" applyProtection="0"/>
    <xf numFmtId="0" fontId="50" fillId="0" borderId="5" applyNumberFormat="0" applyAlignment="0" applyProtection="0"/>
    <xf numFmtId="0" fontId="50" fillId="0" borderId="6">
      <alignment horizontal="left" vertical="center"/>
      <protection/>
    </xf>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54" fillId="0" borderId="0" applyProtection="0">
      <alignment/>
    </xf>
    <xf numFmtId="0" fontId="50" fillId="0" borderId="0" applyProtection="0">
      <alignment/>
    </xf>
    <xf numFmtId="0" fontId="55" fillId="0" borderId="0" applyNumberFormat="0" applyFill="0" applyBorder="0" applyAlignment="0" applyProtection="0"/>
    <xf numFmtId="0" fontId="56" fillId="7" borderId="2" applyNumberFormat="0" applyAlignment="0" applyProtection="0"/>
    <xf numFmtId="10" fontId="49" fillId="9" borderId="10" applyNumberFormat="0" applyBorder="0" applyAlignment="0" applyProtection="0"/>
    <xf numFmtId="204" fontId="57" fillId="33" borderId="0">
      <alignment/>
      <protection/>
    </xf>
    <xf numFmtId="0" fontId="56" fillId="7" borderId="2" applyNumberFormat="0" applyAlignment="0" applyProtection="0"/>
    <xf numFmtId="0" fontId="58" fillId="0" borderId="11" applyNumberFormat="0" applyFill="0" applyAlignment="0" applyProtection="0"/>
    <xf numFmtId="204" fontId="59" fillId="34" borderId="0">
      <alignment/>
      <protection/>
    </xf>
    <xf numFmtId="38" fontId="60" fillId="0" borderId="0" applyFont="0" applyFill="0" applyBorder="0" applyAlignment="0" applyProtection="0"/>
    <xf numFmtId="40" fontId="60" fillId="0" borderId="0" applyFont="0" applyFill="0" applyBorder="0" applyAlignment="0" applyProtection="0"/>
    <xf numFmtId="206" fontId="29" fillId="0" borderId="0" applyFont="0" applyFill="0" applyBorder="0" applyAlignment="0" applyProtection="0"/>
    <xf numFmtId="0" fontId="29" fillId="0" borderId="0" applyFont="0" applyFill="0" applyBorder="0" applyAlignment="0" applyProtection="0"/>
    <xf numFmtId="183" fontId="60" fillId="0" borderId="0" applyFont="0" applyFill="0" applyBorder="0" applyAlignment="0" applyProtection="0"/>
    <xf numFmtId="184" fontId="60" fillId="0" borderId="0" applyFont="0" applyFill="0" applyBorder="0" applyAlignment="0" applyProtection="0"/>
    <xf numFmtId="205" fontId="29" fillId="0" borderId="0" applyFont="0" applyFill="0" applyBorder="0" applyAlignment="0" applyProtection="0"/>
    <xf numFmtId="206" fontId="29" fillId="0" borderId="0" applyFont="0" applyFill="0" applyBorder="0" applyAlignment="0" applyProtection="0"/>
    <xf numFmtId="0" fontId="61" fillId="15" borderId="0" applyNumberFormat="0" applyBorder="0" applyAlignment="0" applyProtection="0"/>
    <xf numFmtId="0" fontId="44" fillId="0" borderId="0">
      <alignment/>
      <protection/>
    </xf>
    <xf numFmtId="37" fontId="62" fillId="0" borderId="0">
      <alignment/>
      <protection/>
    </xf>
    <xf numFmtId="0" fontId="63" fillId="0" borderId="0">
      <alignment/>
      <protection/>
    </xf>
    <xf numFmtId="0" fontId="57" fillId="0" borderId="0">
      <alignment/>
      <protection/>
    </xf>
    <xf numFmtId="190" fontId="64" fillId="0" borderId="0">
      <alignment/>
      <protection/>
    </xf>
    <xf numFmtId="0" fontId="0" fillId="0" borderId="0" applyNumberFormat="0" applyFill="0" applyBorder="0" applyAlignment="0" applyProtection="0"/>
    <xf numFmtId="0" fontId="29" fillId="0" borderId="0">
      <alignment vertical="top"/>
      <protection/>
    </xf>
    <xf numFmtId="0" fontId="26" fillId="0" borderId="0">
      <alignment/>
      <protection/>
    </xf>
    <xf numFmtId="0" fontId="0" fillId="9" borderId="12" applyNumberFormat="0" applyFont="0" applyAlignment="0" applyProtection="0"/>
    <xf numFmtId="0" fontId="65" fillId="14" borderId="13" applyNumberFormat="0" applyAlignment="0" applyProtection="0"/>
    <xf numFmtId="14" fontId="37" fillId="0" borderId="0">
      <alignment horizontal="center" wrapText="1"/>
      <protection locked="0"/>
    </xf>
    <xf numFmtId="10"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13" fontId="29" fillId="0" borderId="0" applyFont="0" applyFill="0" applyProtection="0">
      <alignment/>
    </xf>
    <xf numFmtId="0" fontId="60" fillId="0" borderId="0" applyNumberFormat="0" applyFont="0" applyFill="0" applyBorder="0" applyAlignment="0" applyProtection="0"/>
    <xf numFmtId="15" fontId="60" fillId="0" borderId="0" applyFont="0" applyFill="0" applyBorder="0" applyAlignment="0" applyProtection="0"/>
    <xf numFmtId="4" fontId="60" fillId="0" borderId="0" applyFont="0" applyFill="0" applyBorder="0" applyAlignment="0" applyProtection="0"/>
    <xf numFmtId="0" fontId="40" fillId="0" borderId="14">
      <alignment horizontal="center"/>
      <protection/>
    </xf>
    <xf numFmtId="3" fontId="60" fillId="0" borderId="0" applyFont="0" applyFill="0" applyBorder="0" applyAlignment="0" applyProtection="0"/>
    <xf numFmtId="0" fontId="60" fillId="35" borderId="0" applyNumberFormat="0" applyFont="0" applyBorder="0" applyAlignment="0" applyProtection="0"/>
    <xf numFmtId="3" fontId="66" fillId="0" borderId="0">
      <alignment/>
      <protection/>
    </xf>
    <xf numFmtId="0" fontId="67" fillId="0" borderId="0" applyNumberFormat="0" applyFill="0" applyBorder="0" applyAlignment="0" applyProtection="0"/>
    <xf numFmtId="0" fontId="68" fillId="36" borderId="15">
      <alignment/>
      <protection locked="0"/>
    </xf>
    <xf numFmtId="0" fontId="69" fillId="0" borderId="0">
      <alignment/>
      <protection/>
    </xf>
    <xf numFmtId="0" fontId="29" fillId="0" borderId="0" applyNumberFormat="0" applyFill="0" applyBorder="0" applyAlignment="0" applyProtection="0"/>
    <xf numFmtId="0" fontId="68" fillId="36" borderId="15">
      <alignment/>
      <protection locked="0"/>
    </xf>
    <xf numFmtId="0" fontId="68" fillId="36" borderId="15">
      <alignment/>
      <protection locked="0"/>
    </xf>
    <xf numFmtId="0" fontId="70" fillId="0" borderId="0">
      <alignment horizontal="center" vertical="top"/>
      <protection/>
    </xf>
    <xf numFmtId="0" fontId="71" fillId="0" borderId="0" applyNumberFormat="0" applyFill="0" applyBorder="0" applyAlignment="0" applyProtection="0"/>
    <xf numFmtId="0" fontId="72" fillId="0" borderId="16" applyNumberFormat="0" applyFill="0" applyAlignment="0" applyProtection="0"/>
    <xf numFmtId="191" fontId="29" fillId="0" borderId="0" applyFont="0" applyFill="0" applyBorder="0" applyAlignment="0" applyProtection="0"/>
    <xf numFmtId="192" fontId="29" fillId="0" borderId="0" applyFont="0" applyFill="0" applyBorder="0" applyAlignment="0" applyProtection="0"/>
    <xf numFmtId="193" fontId="28" fillId="0" borderId="0" applyFont="0" applyFill="0" applyBorder="0" applyAlignment="0" applyProtection="0"/>
    <xf numFmtId="194" fontId="28" fillId="0" borderId="0" applyFont="0" applyFill="0" applyBorder="0" applyAlignment="0" applyProtection="0"/>
    <xf numFmtId="0" fontId="7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86" fontId="29" fillId="0" borderId="0" applyFont="0" applyFill="0" applyBorder="0" applyAlignment="0" applyProtection="0"/>
    <xf numFmtId="185" fontId="29" fillId="0" borderId="0" applyFont="0" applyFill="0" applyBorder="0" applyAlignment="0" applyProtection="0"/>
    <xf numFmtId="0" fontId="29" fillId="0" borderId="17" applyNumberFormat="0" applyFill="0" applyProtection="0">
      <alignment horizontal="right"/>
    </xf>
    <xf numFmtId="0" fontId="4" fillId="0" borderId="0" applyNumberFormat="0" applyFill="0" applyBorder="0" applyAlignment="0" applyProtection="0"/>
    <xf numFmtId="0" fontId="6" fillId="0" borderId="18" applyNumberFormat="0" applyFill="0" applyAlignment="0" applyProtection="0"/>
    <xf numFmtId="0" fontId="74" fillId="0" borderId="7" applyNumberFormat="0" applyFill="0" applyAlignment="0" applyProtection="0"/>
    <xf numFmtId="0" fontId="17" fillId="0" borderId="8" applyNumberFormat="0" applyFill="0" applyAlignment="0" applyProtection="0"/>
    <xf numFmtId="0" fontId="75" fillId="0" borderId="8" applyNumberFormat="0" applyFill="0" applyAlignment="0" applyProtection="0"/>
    <xf numFmtId="0" fontId="10" fillId="0" borderId="19" applyNumberFormat="0" applyFill="0" applyAlignment="0" applyProtection="0"/>
    <xf numFmtId="0" fontId="76" fillId="0" borderId="9" applyNumberFormat="0" applyFill="0" applyAlignment="0" applyProtection="0"/>
    <xf numFmtId="0" fontId="10" fillId="0" borderId="0" applyNumberFormat="0" applyFill="0" applyBorder="0" applyAlignment="0" applyProtection="0"/>
    <xf numFmtId="0" fontId="76" fillId="0" borderId="0" applyNumberFormat="0" applyFill="0" applyBorder="0" applyAlignment="0" applyProtection="0"/>
    <xf numFmtId="0" fontId="71" fillId="0" borderId="0" applyNumberFormat="0" applyFill="0" applyBorder="0" applyAlignment="0" applyProtection="0"/>
    <xf numFmtId="0" fontId="77" fillId="0" borderId="17" applyNumberFormat="0" applyFill="0" applyProtection="0">
      <alignment horizontal="center"/>
    </xf>
    <xf numFmtId="0" fontId="4" fillId="0" borderId="0" applyNumberFormat="0" applyFill="0" applyBorder="0" applyAlignment="0" applyProtection="0"/>
    <xf numFmtId="0" fontId="78" fillId="0" borderId="20" applyNumberFormat="0" applyFill="0" applyProtection="0">
      <alignment horizontal="center"/>
    </xf>
    <xf numFmtId="0" fontId="15" fillId="3" borderId="0" applyNumberFormat="0" applyBorder="0" applyAlignment="0" applyProtection="0"/>
    <xf numFmtId="0" fontId="79"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82" fillId="37"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15" fillId="3"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2" fillId="37" borderId="0" applyNumberFormat="0" applyBorder="0" applyAlignment="0" applyProtection="0"/>
    <xf numFmtId="0" fontId="15" fillId="3"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3"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0" fillId="5" borderId="0" applyNumberFormat="0" applyBorder="0" applyAlignment="0" applyProtection="0"/>
    <xf numFmtId="0" fontId="80"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82" fillId="37"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79" fillId="3" borderId="0" applyNumberFormat="0" applyBorder="0" applyAlignment="0" applyProtection="0"/>
    <xf numFmtId="0" fontId="79" fillId="3" borderId="0" applyNumberFormat="0" applyBorder="0" applyAlignment="0" applyProtection="0"/>
    <xf numFmtId="0" fontId="0" fillId="0" borderId="0" applyNumberFormat="0" applyFill="0" applyBorder="0" applyAlignment="0" applyProtection="0"/>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29"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9"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0" fillId="0" borderId="0" applyNumberFormat="0" applyFill="0" applyBorder="0" applyAlignment="0" applyProtection="0"/>
    <xf numFmtId="0" fontId="85" fillId="0" borderId="0" applyNumberFormat="0" applyFill="0" applyBorder="0" applyAlignment="0" applyProtection="0"/>
    <xf numFmtId="9" fontId="86" fillId="0" borderId="0" applyFont="0" applyFill="0" applyBorder="0" applyAlignment="0" applyProtection="0"/>
    <xf numFmtId="0" fontId="16" fillId="4" borderId="0" applyNumberFormat="0" applyBorder="0" applyAlignment="0" applyProtection="0"/>
    <xf numFmtId="0" fontId="87"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88" fillId="28"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16" fillId="4"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88" fillId="28" borderId="0" applyNumberFormat="0" applyBorder="0" applyAlignment="0" applyProtection="0"/>
    <xf numFmtId="0" fontId="16" fillId="4"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88" fillId="2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 fillId="0" borderId="21" applyNumberFormat="0" applyFill="0" applyAlignment="0" applyProtection="0"/>
    <xf numFmtId="0" fontId="92" fillId="0" borderId="16"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8" fontId="93" fillId="0" borderId="0" applyFont="0" applyFill="0" applyBorder="0" applyAlignment="0" applyProtection="0"/>
    <xf numFmtId="189" fontId="93" fillId="0" borderId="0" applyFont="0" applyFill="0" applyBorder="0" applyAlignment="0" applyProtection="0"/>
    <xf numFmtId="0" fontId="19" fillId="8" borderId="2" applyNumberFormat="0" applyAlignment="0" applyProtection="0"/>
    <xf numFmtId="0" fontId="94" fillId="14" borderId="2" applyNumberFormat="0" applyAlignment="0" applyProtection="0"/>
    <xf numFmtId="0" fontId="13" fillId="32" borderId="3" applyNumberFormat="0" applyAlignment="0" applyProtection="0"/>
    <xf numFmtId="0" fontId="95" fillId="32" borderId="3" applyNumberFormat="0" applyAlignment="0" applyProtection="0"/>
    <xf numFmtId="0" fontId="7" fillId="0" borderId="0" applyNumberFormat="0" applyFill="0" applyBorder="0" applyAlignment="0" applyProtection="0"/>
    <xf numFmtId="0" fontId="96" fillId="0" borderId="0" applyNumberFormat="0" applyFill="0" applyBorder="0" applyAlignment="0" applyProtection="0"/>
    <xf numFmtId="0" fontId="78" fillId="0" borderId="20" applyNumberFormat="0" applyFill="0" applyProtection="0">
      <alignment horizontal="left"/>
    </xf>
    <xf numFmtId="0" fontId="12" fillId="0" borderId="0" applyNumberFormat="0" applyFill="0" applyBorder="0" applyAlignment="0" applyProtection="0"/>
    <xf numFmtId="0" fontId="97" fillId="0" borderId="0" applyNumberFormat="0" applyFill="0" applyBorder="0" applyAlignment="0" applyProtection="0"/>
    <xf numFmtId="0" fontId="3" fillId="0" borderId="11" applyNumberFormat="0" applyFill="0" applyAlignment="0" applyProtection="0"/>
    <xf numFmtId="0" fontId="98" fillId="0" borderId="11" applyNumberFormat="0" applyFill="0" applyAlignment="0" applyProtection="0"/>
    <xf numFmtId="199" fontId="28" fillId="0" borderId="0" applyFont="0" applyFill="0" applyBorder="0" applyAlignment="0" applyProtection="0"/>
    <xf numFmtId="200" fontId="28" fillId="0" borderId="0" applyFont="0" applyFill="0" applyBorder="0" applyAlignment="0" applyProtection="0"/>
    <xf numFmtId="201" fontId="28" fillId="0" borderId="0" applyFont="0" applyFill="0" applyBorder="0" applyAlignment="0" applyProtection="0"/>
    <xf numFmtId="202" fontId="28" fillId="0" borderId="0" applyFont="0" applyFill="0" applyBorder="0" applyAlignment="0" applyProtection="0"/>
    <xf numFmtId="0" fontId="44" fillId="0" borderId="0">
      <alignment/>
      <protection/>
    </xf>
    <xf numFmtId="41" fontId="44" fillId="0" borderId="0" applyFont="0" applyFill="0" applyBorder="0" applyAlignment="0" applyProtection="0"/>
    <xf numFmtId="43" fontId="44"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1" fontId="0" fillId="0" borderId="0" applyFont="0" applyFill="0" applyBorder="0" applyAlignment="0" applyProtection="0"/>
    <xf numFmtId="41" fontId="21" fillId="0" borderId="0" applyFont="0" applyFill="0" applyBorder="0" applyAlignment="0" applyProtection="0"/>
    <xf numFmtId="0" fontId="86" fillId="0" borderId="0">
      <alignment/>
      <protection/>
    </xf>
    <xf numFmtId="0" fontId="101" fillId="39" borderId="0" applyNumberFormat="0" applyBorder="0" applyAlignment="0" applyProtection="0"/>
    <xf numFmtId="0" fontId="101" fillId="40" borderId="0" applyNumberFormat="0" applyBorder="0" applyAlignment="0" applyProtection="0"/>
    <xf numFmtId="0" fontId="101" fillId="41" borderId="0" applyNumberFormat="0" applyBorder="0" applyAlignment="0" applyProtection="0"/>
    <xf numFmtId="0" fontId="2" fillId="18" borderId="0" applyNumberFormat="0" applyBorder="0" applyAlignment="0" applyProtection="0"/>
    <xf numFmtId="0" fontId="35" fillId="20" borderId="0" applyNumberFormat="0" applyBorder="0" applyAlignment="0" applyProtection="0"/>
    <xf numFmtId="0" fontId="2" fillId="23" borderId="0" applyNumberFormat="0" applyBorder="0" applyAlignment="0" applyProtection="0"/>
    <xf numFmtId="0" fontId="35" fillId="23" borderId="0" applyNumberFormat="0" applyBorder="0" applyAlignment="0" applyProtection="0"/>
    <xf numFmtId="0" fontId="2" fillId="27" borderId="0" applyNumberFormat="0" applyBorder="0" applyAlignment="0" applyProtection="0"/>
    <xf numFmtId="0" fontId="35" fillId="27" borderId="0" applyNumberFormat="0" applyBorder="0" applyAlignment="0" applyProtection="0"/>
    <xf numFmtId="0" fontId="2" fillId="42"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35" fillId="18" borderId="0" applyNumberFormat="0" applyBorder="0" applyAlignment="0" applyProtection="0"/>
    <xf numFmtId="0" fontId="2" fillId="30" borderId="0" applyNumberFormat="0" applyBorder="0" applyAlignment="0" applyProtection="0"/>
    <xf numFmtId="0" fontId="35" fillId="30" borderId="0" applyNumberFormat="0" applyBorder="0" applyAlignment="0" applyProtection="0"/>
    <xf numFmtId="203" fontId="29" fillId="0" borderId="20" applyFill="0" applyProtection="0">
      <alignment horizontal="right"/>
    </xf>
    <xf numFmtId="0" fontId="29" fillId="0" borderId="17" applyNumberFormat="0" applyFill="0" applyProtection="0">
      <alignment horizontal="left"/>
    </xf>
    <xf numFmtId="0" fontId="18" fillId="15" borderId="0" applyNumberFormat="0" applyBorder="0" applyAlignment="0" applyProtection="0"/>
    <xf numFmtId="0" fontId="102" fillId="15" borderId="0" applyNumberFormat="0" applyBorder="0" applyAlignment="0" applyProtection="0"/>
    <xf numFmtId="0" fontId="14" fillId="8" borderId="13" applyNumberFormat="0" applyAlignment="0" applyProtection="0"/>
    <xf numFmtId="0" fontId="103" fillId="14" borderId="13" applyNumberFormat="0" applyAlignment="0" applyProtection="0"/>
    <xf numFmtId="0" fontId="8" fillId="7" borderId="2" applyNumberFormat="0" applyAlignment="0" applyProtection="0"/>
    <xf numFmtId="0" fontId="104" fillId="7" borderId="2" applyNumberFormat="0" applyAlignment="0" applyProtection="0"/>
    <xf numFmtId="1" fontId="29" fillId="0" borderId="20" applyFill="0" applyProtection="0">
      <alignment horizontal="center"/>
    </xf>
    <xf numFmtId="1" fontId="20" fillId="0" borderId="10">
      <alignment vertical="center"/>
      <protection locked="0"/>
    </xf>
    <xf numFmtId="0" fontId="0" fillId="0" borderId="0">
      <alignment vertical="center"/>
      <protection/>
    </xf>
    <xf numFmtId="0" fontId="0" fillId="0" borderId="0">
      <alignment vertical="center"/>
      <protection/>
    </xf>
    <xf numFmtId="0" fontId="105" fillId="0" borderId="0">
      <alignment/>
      <protection/>
    </xf>
    <xf numFmtId="181" fontId="20" fillId="0" borderId="10">
      <alignment vertical="center"/>
      <protection locked="0"/>
    </xf>
    <xf numFmtId="0" fontId="26" fillId="0" borderId="0">
      <alignment/>
      <protection/>
    </xf>
    <xf numFmtId="0" fontId="93" fillId="0" borderId="0">
      <alignment/>
      <protection/>
    </xf>
    <xf numFmtId="0" fontId="11" fillId="0" borderId="0" applyNumberFormat="0" applyFill="0" applyBorder="0" applyAlignment="0" applyProtection="0"/>
    <xf numFmtId="0" fontId="60" fillId="0" borderId="0">
      <alignment/>
      <protection/>
    </xf>
    <xf numFmtId="43" fontId="29" fillId="0" borderId="0" applyFont="0" applyFill="0" applyBorder="0" applyAlignment="0" applyProtection="0"/>
    <xf numFmtId="41" fontId="29" fillId="0" borderId="0" applyFont="0" applyFill="0" applyBorder="0" applyAlignment="0" applyProtection="0"/>
    <xf numFmtId="0" fontId="0" fillId="9" borderId="12" applyNumberFormat="0" applyFont="0" applyAlignment="0" applyProtection="0"/>
    <xf numFmtId="0" fontId="0" fillId="9" borderId="12" applyNumberFormat="0" applyFont="0" applyAlignment="0" applyProtection="0"/>
    <xf numFmtId="38" fontId="99" fillId="0" borderId="0" applyFont="0" applyFill="0" applyBorder="0" applyAlignment="0" applyProtection="0"/>
    <xf numFmtId="40" fontId="99" fillId="0" borderId="0" applyFon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100" fillId="0" borderId="0">
      <alignment/>
      <protection/>
    </xf>
  </cellStyleXfs>
  <cellXfs count="176">
    <xf numFmtId="0" fontId="0" fillId="0" borderId="0" xfId="0" applyAlignment="1">
      <alignment/>
    </xf>
    <xf numFmtId="0" fontId="0" fillId="0" borderId="0" xfId="0" applyAlignment="1">
      <alignment vertical="center"/>
    </xf>
    <xf numFmtId="0" fontId="29" fillId="0" borderId="0" xfId="525" applyAlignment="1">
      <alignment vertical="center"/>
      <protection/>
    </xf>
    <xf numFmtId="0" fontId="106" fillId="0" borderId="0" xfId="525" applyFont="1" applyBorder="1" applyAlignment="1">
      <alignment vertical="center"/>
      <protection/>
    </xf>
    <xf numFmtId="0" fontId="22" fillId="0" borderId="0" xfId="525" applyFont="1" applyBorder="1" applyAlignment="1">
      <alignment horizontal="center" vertical="center"/>
      <protection/>
    </xf>
    <xf numFmtId="0" fontId="107" fillId="0" borderId="0" xfId="525" applyFont="1" applyBorder="1" applyAlignment="1">
      <alignment vertical="center"/>
      <protection/>
    </xf>
    <xf numFmtId="178" fontId="29" fillId="0" borderId="0" xfId="525" applyNumberFormat="1" applyAlignment="1">
      <alignment vertical="center"/>
      <protection/>
    </xf>
    <xf numFmtId="0" fontId="24" fillId="0" borderId="10" xfId="525" applyFont="1" applyFill="1" applyBorder="1" applyAlignment="1">
      <alignment horizontal="center" vertical="center"/>
      <protection/>
    </xf>
    <xf numFmtId="0" fontId="24" fillId="0" borderId="10" xfId="525" applyFont="1" applyFill="1" applyBorder="1" applyAlignment="1">
      <alignment horizontal="left" vertical="center"/>
      <protection/>
    </xf>
    <xf numFmtId="177" fontId="24" fillId="0" borderId="0" xfId="0" applyNumberFormat="1" applyFont="1" applyFill="1" applyBorder="1" applyAlignment="1" applyProtection="1">
      <alignment horizontal="right" vertical="center"/>
      <protection locked="0"/>
    </xf>
    <xf numFmtId="0" fontId="24" fillId="0" borderId="22" xfId="525" applyFont="1" applyBorder="1" applyAlignment="1">
      <alignment horizontal="right" vertical="center"/>
      <protection/>
    </xf>
    <xf numFmtId="178" fontId="24" fillId="0" borderId="10" xfId="525" applyNumberFormat="1" applyFont="1" applyFill="1" applyBorder="1" applyAlignment="1">
      <alignment horizontal="center" vertical="center"/>
      <protection/>
    </xf>
    <xf numFmtId="0" fontId="26" fillId="0" borderId="0" xfId="524" applyFont="1" applyFill="1">
      <alignment/>
      <protection/>
    </xf>
    <xf numFmtId="0" fontId="25" fillId="0" borderId="0" xfId="524" applyFont="1" applyFill="1">
      <alignment/>
      <protection/>
    </xf>
    <xf numFmtId="0" fontId="24" fillId="0" borderId="10" xfId="524" applyFont="1" applyFill="1" applyBorder="1" applyAlignment="1">
      <alignment horizontal="center" vertical="center"/>
      <protection/>
    </xf>
    <xf numFmtId="0" fontId="26" fillId="0" borderId="0" xfId="521" applyAlignment="1">
      <alignment horizontal="center" vertical="center" wrapText="1"/>
      <protection/>
    </xf>
    <xf numFmtId="0" fontId="24" fillId="0" borderId="0" xfId="521" applyFont="1" applyAlignment="1">
      <alignment horizontal="right" vertical="center" wrapText="1"/>
      <protection/>
    </xf>
    <xf numFmtId="178" fontId="24" fillId="0" borderId="4" xfId="525" applyNumberFormat="1" applyFont="1" applyFill="1" applyBorder="1" applyAlignment="1">
      <alignment horizontal="center" vertical="center" wrapText="1"/>
      <protection/>
    </xf>
    <xf numFmtId="0" fontId="24" fillId="0" borderId="4" xfId="525" applyFont="1" applyFill="1" applyBorder="1" applyAlignment="1">
      <alignment horizontal="center" vertical="center" wrapText="1"/>
      <protection/>
    </xf>
    <xf numFmtId="3" fontId="20" fillId="0" borderId="10" xfId="796" applyNumberFormat="1" applyFont="1" applyFill="1" applyBorder="1" applyAlignment="1" applyProtection="1">
      <alignment vertical="center"/>
      <protection/>
    </xf>
    <xf numFmtId="0" fontId="26" fillId="0" borderId="0" xfId="521" applyFill="1" applyAlignment="1">
      <alignment horizontal="center" vertical="center" wrapText="1"/>
      <protection/>
    </xf>
    <xf numFmtId="0" fontId="0" fillId="0" borderId="4" xfId="0" applyBorder="1" applyAlignment="1">
      <alignment horizontal="center" vertical="center"/>
    </xf>
    <xf numFmtId="0" fontId="26" fillId="0" borderId="0" xfId="796" applyFill="1" applyAlignment="1">
      <alignment vertical="center"/>
      <protection/>
    </xf>
    <xf numFmtId="0" fontId="108" fillId="0" borderId="10" xfId="796" applyFont="1" applyFill="1" applyBorder="1" applyAlignment="1">
      <alignment horizontal="distributed" vertical="center"/>
      <protection/>
    </xf>
    <xf numFmtId="0" fontId="113" fillId="0" borderId="10" xfId="0" applyFont="1" applyBorder="1" applyAlignment="1">
      <alignment vertical="center"/>
    </xf>
    <xf numFmtId="0" fontId="1" fillId="0" borderId="0" xfId="796"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0" fillId="0" borderId="0" xfId="0" applyFill="1" applyAlignment="1">
      <alignment/>
    </xf>
    <xf numFmtId="0" fontId="20" fillId="0" borderId="10" xfId="796" applyFont="1" applyFill="1" applyBorder="1" applyAlignment="1">
      <alignment horizontal="center" vertical="center"/>
      <protection/>
    </xf>
    <xf numFmtId="0" fontId="0" fillId="0" borderId="10" xfId="0" applyFill="1" applyBorder="1" applyAlignment="1">
      <alignment horizontal="center" vertical="center"/>
    </xf>
    <xf numFmtId="0" fontId="0" fillId="0" borderId="0" xfId="0" applyFill="1" applyAlignment="1">
      <alignment horizontal="center" vertical="center"/>
    </xf>
    <xf numFmtId="209" fontId="26" fillId="0" borderId="0" xfId="521" applyNumberFormat="1" applyFill="1" applyAlignment="1">
      <alignment horizontal="center" vertical="center" wrapText="1"/>
      <protection/>
    </xf>
    <xf numFmtId="209" fontId="0" fillId="0" borderId="10" xfId="0" applyNumberFormat="1" applyFill="1" applyBorder="1" applyAlignment="1">
      <alignment horizontal="center" vertical="center"/>
    </xf>
    <xf numFmtId="209" fontId="0" fillId="0" borderId="0" xfId="0" applyNumberFormat="1" applyFill="1" applyAlignment="1">
      <alignment horizontal="center" vertical="center"/>
    </xf>
    <xf numFmtId="0" fontId="108" fillId="0" borderId="10" xfId="0" applyFont="1" applyFill="1" applyBorder="1" applyAlignment="1">
      <alignment horizontal="center" vertical="center"/>
    </xf>
    <xf numFmtId="0" fontId="21" fillId="0" borderId="23" xfId="0" applyNumberFormat="1" applyFont="1" applyFill="1" applyBorder="1" applyAlignment="1" applyProtection="1">
      <alignment horizontal="left" vertical="center"/>
      <protection/>
    </xf>
    <xf numFmtId="208" fontId="21" fillId="0" borderId="24" xfId="0" applyNumberFormat="1" applyFont="1" applyFill="1" applyBorder="1" applyAlignment="1" applyProtection="1">
      <alignment horizontal="right" vertical="center"/>
      <protection/>
    </xf>
    <xf numFmtId="208" fontId="21" fillId="0" borderId="25" xfId="0" applyNumberFormat="1" applyFont="1" applyFill="1" applyBorder="1" applyAlignment="1" applyProtection="1">
      <alignment horizontal="right" vertical="center"/>
      <protection/>
    </xf>
    <xf numFmtId="208" fontId="21" fillId="0" borderId="26" xfId="0" applyNumberFormat="1" applyFont="1" applyFill="1" applyBorder="1" applyAlignment="1" applyProtection="1">
      <alignment horizontal="right" vertical="center"/>
      <protection/>
    </xf>
    <xf numFmtId="0" fontId="21" fillId="0" borderId="24" xfId="0" applyNumberFormat="1" applyFont="1" applyFill="1" applyBorder="1" applyAlignment="1" applyProtection="1">
      <alignment horizontal="left" vertical="center"/>
      <protection/>
    </xf>
    <xf numFmtId="0" fontId="21" fillId="0" borderId="24" xfId="0" applyNumberFormat="1" applyFont="1" applyFill="1" applyBorder="1" applyAlignment="1" applyProtection="1">
      <alignment vertical="center"/>
      <protection/>
    </xf>
    <xf numFmtId="0" fontId="20" fillId="0" borderId="10" xfId="0" applyFont="1" applyFill="1" applyBorder="1" applyAlignment="1">
      <alignment horizontal="center" vertical="center"/>
    </xf>
    <xf numFmtId="0" fontId="25" fillId="0" borderId="0" xfId="0" applyFont="1" applyFill="1" applyAlignment="1" applyProtection="1">
      <alignment/>
      <protection locked="0"/>
    </xf>
    <xf numFmtId="0" fontId="109" fillId="0" borderId="10" xfId="0" applyFont="1" applyFill="1" applyBorder="1" applyAlignment="1" applyProtection="1">
      <alignment horizontal="left" vertical="center"/>
      <protection locked="0"/>
    </xf>
    <xf numFmtId="0" fontId="0" fillId="0" borderId="0" xfId="0" applyFill="1" applyAlignment="1">
      <alignment vertical="center"/>
    </xf>
    <xf numFmtId="0" fontId="0" fillId="0" borderId="10" xfId="0" applyFill="1" applyBorder="1" applyAlignment="1">
      <alignment horizontal="center"/>
    </xf>
    <xf numFmtId="0" fontId="0" fillId="0" borderId="0" xfId="521" applyFont="1" applyFill="1">
      <alignment/>
      <protection/>
    </xf>
    <xf numFmtId="0" fontId="24" fillId="0" borderId="0" xfId="521" applyFont="1" applyFill="1" applyAlignment="1">
      <alignment horizontal="right" vertical="center" wrapText="1"/>
      <protection/>
    </xf>
    <xf numFmtId="0" fontId="0" fillId="0" borderId="10" xfId="796" applyFont="1" applyFill="1" applyBorder="1" applyAlignment="1">
      <alignment horizontal="center" vertical="center"/>
      <protection/>
    </xf>
    <xf numFmtId="209" fontId="0" fillId="0" borderId="10" xfId="796" applyNumberFormat="1" applyFont="1" applyFill="1" applyBorder="1" applyAlignment="1">
      <alignment horizontal="center" vertical="center"/>
      <protection/>
    </xf>
    <xf numFmtId="0" fontId="0" fillId="0" borderId="10" xfId="796" applyFont="1" applyFill="1" applyBorder="1" applyAlignment="1">
      <alignment horizontal="center" vertical="center" shrinkToFit="1"/>
      <protection/>
    </xf>
    <xf numFmtId="0" fontId="57" fillId="0" borderId="10" xfId="796" applyFont="1" applyFill="1" applyBorder="1" applyAlignment="1">
      <alignment horizontal="center" vertical="center"/>
      <protection/>
    </xf>
    <xf numFmtId="0" fontId="26" fillId="0" borderId="0" xfId="796" applyFill="1">
      <alignment/>
      <protection/>
    </xf>
    <xf numFmtId="0" fontId="108" fillId="0" borderId="10" xfId="522" applyFont="1" applyFill="1" applyBorder="1" applyAlignment="1">
      <alignment horizontal="center" vertical="center"/>
      <protection/>
    </xf>
    <xf numFmtId="209" fontId="108" fillId="0" borderId="10" xfId="522" applyNumberFormat="1" applyFont="1" applyFill="1" applyBorder="1" applyAlignment="1">
      <alignment horizontal="center" vertical="center"/>
      <protection/>
    </xf>
    <xf numFmtId="4" fontId="22" fillId="0" borderId="10" xfId="0" applyNumberFormat="1" applyFont="1" applyFill="1" applyBorder="1" applyAlignment="1" applyProtection="1">
      <alignment horizontal="right" vertical="center" wrapText="1"/>
      <protection/>
    </xf>
    <xf numFmtId="0" fontId="116" fillId="0" borderId="10" xfId="522" applyFont="1" applyFill="1" applyBorder="1" applyAlignment="1">
      <alignment vertical="center" wrapText="1"/>
      <protection/>
    </xf>
    <xf numFmtId="0" fontId="22" fillId="0" borderId="10" xfId="522" applyFont="1" applyFill="1" applyBorder="1" applyAlignment="1">
      <alignment vertical="center" wrapText="1"/>
      <protection/>
    </xf>
    <xf numFmtId="0" fontId="26" fillId="0" borderId="10" xfId="522" applyFont="1" applyFill="1" applyBorder="1" applyAlignment="1">
      <alignment vertical="center"/>
      <protection/>
    </xf>
    <xf numFmtId="0" fontId="116" fillId="0" borderId="10" xfId="522" applyFont="1" applyFill="1" applyBorder="1" applyAlignment="1">
      <alignment vertical="center"/>
      <protection/>
    </xf>
    <xf numFmtId="0" fontId="22" fillId="0" borderId="10" xfId="0" applyFont="1" applyFill="1" applyBorder="1" applyAlignment="1">
      <alignment vertical="center"/>
    </xf>
    <xf numFmtId="0" fontId="24" fillId="0" borderId="0" xfId="521" applyFont="1" applyFill="1" applyAlignment="1">
      <alignment horizontal="center" vertical="center" wrapText="1"/>
      <protection/>
    </xf>
    <xf numFmtId="0" fontId="0" fillId="0" borderId="0" xfId="0" applyFill="1" applyAlignment="1">
      <alignment horizontal="center"/>
    </xf>
    <xf numFmtId="0" fontId="111" fillId="0" borderId="0" xfId="796" applyFont="1" applyFill="1" applyBorder="1" applyAlignment="1">
      <alignment horizontal="right" vertical="center" wrapText="1"/>
      <protection/>
    </xf>
    <xf numFmtId="0" fontId="101" fillId="0" borderId="10" xfId="796" applyFont="1" applyFill="1" applyBorder="1" applyAlignment="1">
      <alignment horizontal="center" vertical="center" wrapText="1"/>
      <protection/>
    </xf>
    <xf numFmtId="40" fontId="108" fillId="0" borderId="10" xfId="796" applyNumberFormat="1" applyFont="1" applyFill="1" applyBorder="1" applyAlignment="1" applyProtection="1">
      <alignment horizontal="center" vertical="center" wrapText="1"/>
      <protection/>
    </xf>
    <xf numFmtId="179" fontId="24" fillId="0" borderId="10" xfId="524" applyNumberFormat="1" applyFont="1" applyFill="1" applyBorder="1" applyAlignment="1">
      <alignment horizontal="center" vertical="center" wrapText="1"/>
      <protection/>
    </xf>
    <xf numFmtId="179" fontId="26" fillId="0" borderId="0" xfId="524" applyNumberFormat="1" applyFont="1" applyFill="1">
      <alignment/>
      <protection/>
    </xf>
    <xf numFmtId="0" fontId="26" fillId="0" borderId="0" xfId="796" applyFill="1" applyAlignment="1">
      <alignment horizontal="right" vertical="center"/>
      <protection/>
    </xf>
    <xf numFmtId="0" fontId="109" fillId="0" borderId="10" xfId="796" applyFont="1" applyFill="1" applyBorder="1" applyAlignment="1">
      <alignment horizontal="center" vertical="center"/>
      <protection/>
    </xf>
    <xf numFmtId="0" fontId="22" fillId="0" borderId="0" xfId="0" applyNumberFormat="1" applyFont="1" applyFill="1" applyBorder="1" applyAlignment="1" applyProtection="1">
      <alignment/>
      <protection/>
    </xf>
    <xf numFmtId="0" fontId="21" fillId="0" borderId="27" xfId="0" applyNumberFormat="1" applyFont="1" applyFill="1" applyBorder="1" applyAlignment="1" applyProtection="1">
      <alignment vertical="center"/>
      <protection/>
    </xf>
    <xf numFmtId="0" fontId="22" fillId="0" borderId="22" xfId="0" applyNumberFormat="1" applyFont="1" applyFill="1" applyBorder="1" applyAlignment="1" applyProtection="1">
      <alignment/>
      <protection/>
    </xf>
    <xf numFmtId="0" fontId="21" fillId="0" borderId="27" xfId="0" applyNumberFormat="1" applyFont="1" applyFill="1" applyBorder="1" applyAlignment="1" applyProtection="1">
      <alignment horizontal="right" vertical="center"/>
      <protection/>
    </xf>
    <xf numFmtId="0" fontId="21" fillId="0" borderId="24" xfId="0" applyNumberFormat="1" applyFont="1" applyFill="1" applyBorder="1" applyAlignment="1" applyProtection="1">
      <alignment horizontal="center" vertical="center"/>
      <protection/>
    </xf>
    <xf numFmtId="0" fontId="21" fillId="0" borderId="26"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wrapText="1"/>
      <protection/>
    </xf>
    <xf numFmtId="0" fontId="21" fillId="0" borderId="28" xfId="0" applyNumberFormat="1" applyFont="1" applyFill="1" applyBorder="1" applyAlignment="1" applyProtection="1">
      <alignment horizontal="center" vertical="center" wrapText="1"/>
      <protection/>
    </xf>
    <xf numFmtId="0" fontId="21" fillId="0" borderId="24" xfId="0" applyNumberFormat="1" applyFont="1" applyFill="1" applyBorder="1" applyAlignment="1" applyProtection="1">
      <alignment horizontal="center" vertical="center" wrapText="1"/>
      <protection/>
    </xf>
    <xf numFmtId="4" fontId="22" fillId="43" borderId="10" xfId="0" applyNumberFormat="1" applyFont="1" applyFill="1" applyBorder="1" applyAlignment="1" applyProtection="1">
      <alignment horizontal="right" vertical="center" wrapText="1"/>
      <protection/>
    </xf>
    <xf numFmtId="0" fontId="22" fillId="43" borderId="10" xfId="0" applyFont="1" applyFill="1" applyBorder="1" applyAlignment="1">
      <alignment vertical="center"/>
    </xf>
    <xf numFmtId="0" fontId="24" fillId="0" borderId="10" xfId="525" applyNumberFormat="1" applyFont="1" applyFill="1" applyBorder="1" applyAlignment="1">
      <alignment horizontal="center" vertical="center"/>
      <protection/>
    </xf>
    <xf numFmtId="0" fontId="21" fillId="0" borderId="29"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1" fillId="0" borderId="30" xfId="0" applyFont="1" applyBorder="1" applyAlignment="1" applyProtection="1">
      <alignment horizontal="center" vertical="center" wrapText="1"/>
      <protection/>
    </xf>
    <xf numFmtId="4" fontId="21" fillId="0" borderId="31" xfId="0" applyNumberFormat="1" applyFont="1" applyBorder="1" applyAlignment="1" applyProtection="1">
      <alignment horizontal="center" vertical="center" wrapText="1"/>
      <protection/>
    </xf>
    <xf numFmtId="4" fontId="21" fillId="0" borderId="24" xfId="0" applyNumberFormat="1" applyFont="1" applyBorder="1" applyAlignment="1" applyProtection="1">
      <alignment horizontal="center" vertical="center" wrapText="1"/>
      <protection/>
    </xf>
    <xf numFmtId="0" fontId="20" fillId="0" borderId="0" xfId="0" applyFont="1" applyFill="1" applyAlignment="1">
      <alignment/>
    </xf>
    <xf numFmtId="177" fontId="20" fillId="0" borderId="0" xfId="0" applyNumberFormat="1" applyFont="1" applyFill="1" applyBorder="1" applyAlignment="1" applyProtection="1">
      <alignment horizontal="center" vertical="center"/>
      <protection locked="0"/>
    </xf>
    <xf numFmtId="0" fontId="20" fillId="0" borderId="0" xfId="0" applyFont="1" applyFill="1" applyAlignment="1">
      <alignment vertical="center"/>
    </xf>
    <xf numFmtId="178" fontId="20" fillId="0" borderId="0" xfId="0" applyNumberFormat="1" applyFont="1" applyFill="1" applyAlignment="1">
      <alignment horizontal="center"/>
    </xf>
    <xf numFmtId="0" fontId="20" fillId="0" borderId="0" xfId="0" applyFont="1" applyFill="1" applyAlignment="1" applyProtection="1">
      <alignment/>
      <protection locked="0"/>
    </xf>
    <xf numFmtId="0" fontId="0" fillId="43" borderId="10" xfId="0" applyFill="1" applyBorder="1" applyAlignment="1">
      <alignment horizontal="center" vertical="center"/>
    </xf>
    <xf numFmtId="0" fontId="119" fillId="0" borderId="0" xfId="0" applyNumberFormat="1" applyFont="1" applyFill="1" applyBorder="1" applyAlignment="1" applyProtection="1">
      <alignment horizontal="center" vertical="center"/>
      <protection locked="0"/>
    </xf>
    <xf numFmtId="0" fontId="120" fillId="0" borderId="0" xfId="0" applyNumberFormat="1" applyFont="1" applyFill="1" applyBorder="1" applyAlignment="1" applyProtection="1">
      <alignment horizontal="left" vertical="center"/>
      <protection locked="0"/>
    </xf>
    <xf numFmtId="0" fontId="108" fillId="0" borderId="10" xfId="0" applyNumberFormat="1" applyFont="1" applyFill="1" applyBorder="1" applyAlignment="1">
      <alignment horizontal="center" vertical="center"/>
    </xf>
    <xf numFmtId="0" fontId="20" fillId="0" borderId="10" xfId="0" applyNumberFormat="1" applyFont="1" applyFill="1" applyBorder="1" applyAlignment="1">
      <alignment vertical="center"/>
    </xf>
    <xf numFmtId="0" fontId="20" fillId="43" borderId="10" xfId="0" applyNumberFormat="1" applyFont="1" applyFill="1" applyBorder="1" applyAlignment="1" applyProtection="1">
      <alignment horizontal="center" vertical="center"/>
      <protection/>
    </xf>
    <xf numFmtId="179" fontId="0" fillId="0" borderId="10" xfId="0" applyNumberFormat="1" applyFont="1" applyFill="1" applyBorder="1" applyAlignment="1">
      <alignment horizontal="center" vertical="center" shrinkToFit="1"/>
    </xf>
    <xf numFmtId="179" fontId="20" fillId="0" borderId="10" xfId="0" applyNumberFormat="1" applyFont="1" applyFill="1" applyBorder="1" applyAlignment="1">
      <alignment horizontal="center" vertical="center"/>
    </xf>
    <xf numFmtId="0" fontId="20" fillId="0" borderId="10" xfId="0" applyNumberFormat="1" applyFont="1" applyFill="1" applyBorder="1" applyAlignment="1" applyProtection="1">
      <alignment horizontal="center" vertical="center"/>
      <protection locked="0"/>
    </xf>
    <xf numFmtId="0" fontId="20" fillId="0" borderId="32" xfId="0" applyNumberFormat="1" applyFont="1" applyFill="1" applyBorder="1" applyAlignment="1" applyProtection="1">
      <alignment vertical="center"/>
      <protection locked="0"/>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43" borderId="10" xfId="0" applyNumberFormat="1" applyFont="1" applyFill="1" applyBorder="1" applyAlignment="1" applyProtection="1">
      <alignment horizontal="center" vertical="center"/>
      <protection/>
    </xf>
    <xf numFmtId="49" fontId="122" fillId="0" borderId="10" xfId="523" applyNumberFormat="1" applyFont="1" applyFill="1" applyBorder="1" applyAlignment="1">
      <alignment horizontal="center" vertical="center" shrinkToFit="1"/>
      <protection/>
    </xf>
    <xf numFmtId="209" fontId="123" fillId="0" borderId="10" xfId="523" applyNumberFormat="1" applyFont="1" applyFill="1" applyBorder="1" applyAlignment="1">
      <alignment horizontal="center" vertical="center" shrinkToFit="1"/>
      <protection/>
    </xf>
    <xf numFmtId="0" fontId="122" fillId="0" borderId="10" xfId="796" applyFont="1" applyFill="1" applyBorder="1" applyAlignment="1" applyProtection="1">
      <alignment horizontal="left" vertical="center" shrinkToFit="1"/>
      <protection locked="0"/>
    </xf>
    <xf numFmtId="0" fontId="123" fillId="0" borderId="0" xfId="796" applyFont="1">
      <alignment/>
      <protection/>
    </xf>
    <xf numFmtId="0" fontId="123" fillId="0" borderId="10" xfId="796" applyFont="1" applyBorder="1" applyAlignment="1">
      <alignment vertical="center"/>
      <protection/>
    </xf>
    <xf numFmtId="0" fontId="123" fillId="0" borderId="10" xfId="796" applyFont="1" applyBorder="1" applyAlignment="1">
      <alignment horizontal="center" vertical="center"/>
      <protection/>
    </xf>
    <xf numFmtId="209" fontId="123" fillId="0" borderId="10" xfId="796" applyNumberFormat="1" applyFont="1" applyBorder="1" applyAlignment="1">
      <alignment horizontal="center" vertical="center"/>
      <protection/>
    </xf>
    <xf numFmtId="0" fontId="123" fillId="44" borderId="10" xfId="796" applyFont="1" applyFill="1" applyBorder="1" applyAlignment="1">
      <alignment horizontal="center" vertical="center"/>
      <protection/>
    </xf>
    <xf numFmtId="209" fontId="123" fillId="44" borderId="10" xfId="796" applyNumberFormat="1" applyFont="1" applyFill="1" applyBorder="1" applyAlignment="1">
      <alignment horizontal="center" vertical="center"/>
      <protection/>
    </xf>
    <xf numFmtId="0" fontId="123" fillId="44" borderId="10" xfId="796" applyFont="1" applyFill="1" applyBorder="1" applyAlignment="1">
      <alignment vertical="center"/>
      <protection/>
    </xf>
    <xf numFmtId="0" fontId="123" fillId="45" borderId="10" xfId="796" applyFont="1" applyFill="1" applyBorder="1" applyAlignment="1">
      <alignment horizontal="center" vertical="center"/>
      <protection/>
    </xf>
    <xf numFmtId="209" fontId="123" fillId="45" borderId="10" xfId="796" applyNumberFormat="1" applyFont="1" applyFill="1" applyBorder="1" applyAlignment="1">
      <alignment horizontal="center" vertical="center"/>
      <protection/>
    </xf>
    <xf numFmtId="0" fontId="123" fillId="45" borderId="10" xfId="796" applyFont="1" applyFill="1" applyBorder="1" applyAlignment="1">
      <alignment vertical="center"/>
      <protection/>
    </xf>
    <xf numFmtId="1" fontId="20" fillId="0" borderId="10" xfId="0" applyNumberFormat="1" applyFont="1" applyFill="1" applyBorder="1" applyAlignment="1" applyProtection="1">
      <alignment horizontal="left" vertical="center"/>
      <protection locked="0"/>
    </xf>
    <xf numFmtId="1" fontId="20" fillId="0" borderId="10" xfId="0" applyNumberFormat="1" applyFont="1" applyFill="1" applyBorder="1" applyAlignment="1" applyProtection="1">
      <alignment vertical="center"/>
      <protection locked="0"/>
    </xf>
    <xf numFmtId="0" fontId="20" fillId="0" borderId="10" xfId="0" applyNumberFormat="1" applyFont="1" applyFill="1" applyBorder="1" applyAlignment="1" applyProtection="1">
      <alignment vertical="center"/>
      <protection locked="0"/>
    </xf>
    <xf numFmtId="1" fontId="20" fillId="43" borderId="10" xfId="0" applyNumberFormat="1" applyFont="1" applyFill="1" applyBorder="1" applyAlignment="1" applyProtection="1">
      <alignment vertical="center"/>
      <protection/>
    </xf>
    <xf numFmtId="3" fontId="20" fillId="0" borderId="10" xfId="0" applyNumberFormat="1" applyFont="1" applyFill="1" applyBorder="1" applyAlignment="1" applyProtection="1">
      <alignment vertical="center"/>
      <protection locked="0"/>
    </xf>
    <xf numFmtId="0" fontId="20" fillId="0" borderId="10" xfId="0" applyNumberFormat="1" applyFont="1" applyFill="1" applyBorder="1" applyAlignment="1" applyProtection="1">
      <alignment vertical="center" wrapText="1"/>
      <protection locked="0"/>
    </xf>
    <xf numFmtId="0" fontId="12" fillId="0" borderId="10" xfId="0" applyNumberFormat="1" applyFont="1" applyFill="1" applyBorder="1" applyAlignment="1" applyProtection="1">
      <alignment vertical="center" wrapText="1"/>
      <protection locked="0"/>
    </xf>
    <xf numFmtId="0" fontId="20" fillId="43" borderId="10" xfId="0" applyNumberFormat="1" applyFont="1" applyFill="1" applyBorder="1" applyAlignment="1" applyProtection="1">
      <alignment vertical="center"/>
      <protection/>
    </xf>
    <xf numFmtId="0" fontId="1" fillId="8" borderId="10" xfId="0" applyNumberFormat="1" applyFont="1" applyFill="1" applyBorder="1" applyAlignment="1" applyProtection="1">
      <alignment vertical="center"/>
      <protection locked="0"/>
    </xf>
    <xf numFmtId="3" fontId="12" fillId="0" borderId="10" xfId="0" applyNumberFormat="1" applyFont="1" applyFill="1" applyBorder="1" applyAlignment="1" applyProtection="1">
      <alignment vertical="center"/>
      <protection locked="0"/>
    </xf>
    <xf numFmtId="1" fontId="20" fillId="43" borderId="10" xfId="0" applyNumberFormat="1" applyFont="1" applyFill="1" applyBorder="1" applyAlignment="1" applyProtection="1">
      <alignment horizontal="right" vertical="center"/>
      <protection/>
    </xf>
    <xf numFmtId="3" fontId="20" fillId="8" borderId="10" xfId="0" applyNumberFormat="1" applyFont="1" applyFill="1" applyBorder="1" applyAlignment="1" applyProtection="1">
      <alignment vertical="center"/>
      <protection locked="0"/>
    </xf>
    <xf numFmtId="3" fontId="20" fillId="0" borderId="10" xfId="0" applyNumberFormat="1" applyFont="1" applyFill="1" applyBorder="1" applyAlignment="1" applyProtection="1">
      <alignment vertical="center"/>
      <protection locked="0"/>
    </xf>
    <xf numFmtId="0" fontId="20" fillId="0" borderId="10" xfId="0" applyNumberFormat="1" applyFont="1" applyFill="1" applyBorder="1" applyAlignment="1" applyProtection="1">
      <alignment vertical="center"/>
      <protection locked="0"/>
    </xf>
    <xf numFmtId="3" fontId="12" fillId="0" borderId="10" xfId="0" applyNumberFormat="1" applyFont="1" applyFill="1" applyBorder="1" applyAlignment="1" applyProtection="1">
      <alignment vertical="center"/>
      <protection locked="0"/>
    </xf>
    <xf numFmtId="0" fontId="109" fillId="0" borderId="17" xfId="0" applyNumberFormat="1" applyFont="1" applyFill="1" applyBorder="1" applyAlignment="1" applyProtection="1">
      <alignment horizontal="center" vertical="center"/>
      <protection locked="0"/>
    </xf>
    <xf numFmtId="0" fontId="20" fillId="43" borderId="10" xfId="0" applyNumberFormat="1" applyFont="1" applyFill="1" applyBorder="1" applyAlignment="1" applyProtection="1">
      <alignment vertical="center"/>
      <protection/>
    </xf>
    <xf numFmtId="0" fontId="12" fillId="0" borderId="10" xfId="0" applyNumberFormat="1" applyFont="1" applyFill="1" applyBorder="1" applyAlignment="1" applyProtection="1">
      <alignment vertical="center"/>
      <protection locked="0"/>
    </xf>
    <xf numFmtId="3" fontId="20" fillId="0" borderId="10" xfId="0" applyNumberFormat="1" applyFont="1" applyFill="1" applyBorder="1" applyAlignment="1" applyProtection="1">
      <alignment horizontal="left" vertical="center"/>
      <protection locked="0"/>
    </xf>
    <xf numFmtId="0" fontId="0" fillId="0" borderId="10" xfId="0" applyNumberFormat="1" applyFont="1" applyFill="1" applyBorder="1" applyAlignment="1" applyProtection="1">
      <alignment vertical="center"/>
      <protection locked="0"/>
    </xf>
    <xf numFmtId="0" fontId="0" fillId="0" borderId="4" xfId="0" applyNumberFormat="1" applyFont="1" applyFill="1" applyBorder="1" applyAlignment="1" applyProtection="1">
      <alignment vertical="center"/>
      <protection locked="0"/>
    </xf>
    <xf numFmtId="0" fontId="0" fillId="0" borderId="17" xfId="0" applyNumberFormat="1" applyFont="1" applyFill="1" applyBorder="1" applyAlignment="1" applyProtection="1">
      <alignment vertical="center"/>
      <protection locked="0"/>
    </xf>
    <xf numFmtId="0" fontId="109" fillId="0" borderId="10" xfId="0" applyNumberFormat="1" applyFont="1" applyFill="1" applyBorder="1" applyAlignment="1" applyProtection="1">
      <alignment horizontal="distributed" vertical="center"/>
      <protection locked="0"/>
    </xf>
    <xf numFmtId="0" fontId="0" fillId="43" borderId="10" xfId="0" applyNumberFormat="1" applyFont="1" applyFill="1" applyBorder="1" applyAlignment="1" applyProtection="1">
      <alignment vertical="center"/>
      <protection/>
    </xf>
    <xf numFmtId="0" fontId="24" fillId="0" borderId="0" xfId="524" applyFont="1" applyFill="1" applyAlignment="1">
      <alignment horizontal="right" vertical="center"/>
      <protection/>
    </xf>
    <xf numFmtId="0" fontId="109" fillId="43" borderId="17" xfId="0" applyNumberFormat="1" applyFont="1" applyFill="1" applyBorder="1" applyAlignment="1" applyProtection="1">
      <alignment horizontal="center" vertical="center"/>
      <protection/>
    </xf>
    <xf numFmtId="3" fontId="20" fillId="8" borderId="10" xfId="0" applyNumberFormat="1" applyFont="1" applyFill="1" applyBorder="1" applyAlignment="1" applyProtection="1">
      <alignment horizontal="left" vertical="center"/>
      <protection locked="0"/>
    </xf>
    <xf numFmtId="3" fontId="12" fillId="0" borderId="10" xfId="0" applyNumberFormat="1" applyFont="1" applyFill="1" applyBorder="1" applyAlignment="1" applyProtection="1">
      <alignment horizontal="left" vertical="center"/>
      <protection locked="0"/>
    </xf>
    <xf numFmtId="3" fontId="12" fillId="8" borderId="10" xfId="0" applyNumberFormat="1" applyFont="1" applyFill="1" applyBorder="1" applyAlignment="1" applyProtection="1">
      <alignment horizontal="left" vertical="center"/>
      <protection locked="0"/>
    </xf>
    <xf numFmtId="0" fontId="20" fillId="0" borderId="10" xfId="463" applyNumberFormat="1" applyFont="1" applyFill="1" applyBorder="1" applyAlignment="1" applyProtection="1">
      <alignment vertical="center" wrapText="1"/>
      <protection locked="0"/>
    </xf>
    <xf numFmtId="0" fontId="20" fillId="0" borderId="10" xfId="0" applyNumberFormat="1" applyFont="1" applyFill="1" applyBorder="1" applyAlignment="1" applyProtection="1">
      <alignment horizontal="left" vertical="center"/>
      <protection locked="0"/>
    </xf>
    <xf numFmtId="0" fontId="12" fillId="0" borderId="10" xfId="463" applyNumberFormat="1" applyFont="1" applyFill="1" applyBorder="1" applyAlignment="1" applyProtection="1">
      <alignment vertical="center" wrapText="1"/>
      <protection locked="0"/>
    </xf>
    <xf numFmtId="0" fontId="12" fillId="0" borderId="10" xfId="0" applyNumberFormat="1" applyFont="1" applyFill="1" applyBorder="1" applyAlignment="1" applyProtection="1">
      <alignment horizontal="left" vertical="center"/>
      <protection locked="0"/>
    </xf>
    <xf numFmtId="3" fontId="20" fillId="0" borderId="17" xfId="0" applyNumberFormat="1" applyFont="1" applyFill="1" applyBorder="1" applyAlignment="1" applyProtection="1">
      <alignment horizontal="left" vertical="center"/>
      <protection locked="0"/>
    </xf>
    <xf numFmtId="1" fontId="12" fillId="0" borderId="10" xfId="0" applyNumberFormat="1" applyFont="1" applyFill="1" applyBorder="1" applyAlignment="1" applyProtection="1">
      <alignment vertical="center"/>
      <protection locked="0"/>
    </xf>
    <xf numFmtId="0" fontId="118" fillId="0" borderId="0" xfId="0" applyFont="1" applyFill="1" applyAlignment="1" applyProtection="1">
      <alignment horizontal="center" vertical="center"/>
      <protection/>
    </xf>
    <xf numFmtId="0" fontId="23" fillId="0" borderId="0" xfId="0" applyFont="1" applyFill="1" applyAlignment="1" applyProtection="1">
      <alignment horizontal="center"/>
      <protection/>
    </xf>
    <xf numFmtId="0" fontId="23" fillId="0" borderId="0" xfId="521" applyFont="1" applyFill="1" applyAlignment="1">
      <alignment horizontal="center" vertical="center"/>
      <protection/>
    </xf>
    <xf numFmtId="49" fontId="22" fillId="0" borderId="32" xfId="0" applyNumberFormat="1" applyFont="1" applyFill="1" applyBorder="1" applyAlignment="1" applyProtection="1">
      <alignment horizontal="center" vertical="center" wrapText="1"/>
      <protection/>
    </xf>
    <xf numFmtId="49" fontId="22" fillId="0" borderId="6" xfId="0" applyNumberFormat="1" applyFont="1" applyFill="1" applyBorder="1" applyAlignment="1" applyProtection="1">
      <alignment horizontal="center" vertical="center" wrapText="1"/>
      <protection/>
    </xf>
    <xf numFmtId="49" fontId="22" fillId="0" borderId="33" xfId="0" applyNumberFormat="1" applyFont="1" applyFill="1" applyBorder="1" applyAlignment="1" applyProtection="1">
      <alignment horizontal="center" vertical="center" wrapText="1"/>
      <protection/>
    </xf>
    <xf numFmtId="0" fontId="108" fillId="0" borderId="10" xfId="522" applyFont="1" applyFill="1" applyBorder="1" applyAlignment="1">
      <alignment horizontal="center" vertical="center"/>
      <protection/>
    </xf>
    <xf numFmtId="0" fontId="108" fillId="0" borderId="4" xfId="521" applyFont="1" applyFill="1" applyBorder="1" applyAlignment="1">
      <alignment horizontal="center" vertical="center" wrapText="1"/>
      <protection/>
    </xf>
    <xf numFmtId="0" fontId="108" fillId="0" borderId="17" xfId="521" applyFont="1" applyFill="1" applyBorder="1" applyAlignment="1">
      <alignment horizontal="center" vertical="center" wrapText="1"/>
      <protection/>
    </xf>
    <xf numFmtId="0" fontId="108" fillId="0" borderId="0" xfId="0" applyFont="1" applyAlignment="1">
      <alignment horizontal="center" vertical="center"/>
    </xf>
    <xf numFmtId="0" fontId="110" fillId="0" borderId="0" xfId="796" applyNumberFormat="1" applyFont="1" applyFill="1" applyAlignment="1" applyProtection="1">
      <alignment horizontal="center" vertical="center"/>
      <protection/>
    </xf>
    <xf numFmtId="0" fontId="21" fillId="0" borderId="1" xfId="796" applyFont="1" applyFill="1" applyBorder="1" applyAlignment="1">
      <alignment horizontal="left" vertical="center" wrapText="1"/>
      <protection/>
    </xf>
    <xf numFmtId="0" fontId="23" fillId="0" borderId="0" xfId="524" applyFont="1" applyFill="1" applyAlignment="1">
      <alignment horizontal="center"/>
      <protection/>
    </xf>
    <xf numFmtId="0" fontId="23" fillId="0" borderId="0" xfId="521" applyFont="1" applyAlignment="1">
      <alignment horizontal="center" vertical="center"/>
      <protection/>
    </xf>
    <xf numFmtId="0" fontId="23" fillId="0" borderId="0" xfId="525" applyFont="1" applyBorder="1" applyAlignment="1">
      <alignment horizontal="center" vertical="center"/>
      <protection/>
    </xf>
    <xf numFmtId="0" fontId="108" fillId="0" borderId="0" xfId="0" applyFont="1" applyAlignment="1">
      <alignment horizontal="center" vertical="center"/>
    </xf>
    <xf numFmtId="0" fontId="114"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protection/>
    </xf>
    <xf numFmtId="0" fontId="121" fillId="0" borderId="0" xfId="0" applyNumberFormat="1" applyFont="1" applyFill="1" applyBorder="1" applyAlignment="1" applyProtection="1">
      <alignment vertical="center"/>
      <protection/>
    </xf>
    <xf numFmtId="0" fontId="117" fillId="0" borderId="0" xfId="0" applyNumberFormat="1" applyFont="1" applyFill="1" applyBorder="1" applyAlignment="1" applyProtection="1">
      <alignment horizontal="right"/>
      <protection/>
    </xf>
    <xf numFmtId="0" fontId="121" fillId="0" borderId="27" xfId="0" applyNumberFormat="1" applyFont="1" applyFill="1" applyBorder="1" applyAlignment="1" applyProtection="1">
      <alignment vertical="center"/>
      <protection/>
    </xf>
    <xf numFmtId="0" fontId="121" fillId="0" borderId="22" xfId="0" applyNumberFormat="1" applyFont="1" applyFill="1" applyBorder="1" applyAlignment="1" applyProtection="1">
      <alignment vertical="center"/>
      <protection/>
    </xf>
    <xf numFmtId="0" fontId="0" fillId="0" borderId="10" xfId="0" applyBorder="1" applyAlignment="1">
      <alignment horizontal="center" vertical="center"/>
    </xf>
  </cellXfs>
  <cellStyles count="80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鹎%U龡&amp;H?_x0008__x001C__x001C_?_x0007__x0001__x0001_" xfId="15"/>
    <cellStyle name="_20100326高清市院遂宁检察院1080P配置清单26日改" xfId="16"/>
    <cellStyle name="_2010年各单位清算索赔计划-年底" xfId="17"/>
    <cellStyle name="_Book1" xfId="18"/>
    <cellStyle name="_Book1_1" xfId="19"/>
    <cellStyle name="_Book1_2" xfId="20"/>
    <cellStyle name="_Book1_2016年1月13日人大报告表格定版 王丽君" xfId="21"/>
    <cellStyle name="_Book1_3" xfId="22"/>
    <cellStyle name="_Book1_4" xfId="23"/>
    <cellStyle name="_Book1_5" xfId="24"/>
    <cellStyle name="_ET_STYLE_NoName_00_" xfId="25"/>
    <cellStyle name="_ET_STYLE_NoName_00__2016年1月12日中午余超发来12.23（汇总）2016年基金预算表" xfId="26"/>
    <cellStyle name="_ET_STYLE_NoName_00__2016年基金预算表格" xfId="27"/>
    <cellStyle name="_ET_STYLE_NoName_00__Book1" xfId="28"/>
    <cellStyle name="_ET_STYLE_NoName_00__Book1_1" xfId="29"/>
    <cellStyle name="_ET_STYLE_NoName_00__Book1_1_县公司" xfId="30"/>
    <cellStyle name="_ET_STYLE_NoName_00__Book1_1_银行账户情况表_2010年12月" xfId="31"/>
    <cellStyle name="_ET_STYLE_NoName_00__Book1_2" xfId="32"/>
    <cellStyle name="_ET_STYLE_NoName_00__Book1_县公司" xfId="33"/>
    <cellStyle name="_ET_STYLE_NoName_00__Book1_银行账户情况表_2010年12月" xfId="34"/>
    <cellStyle name="_ET_STYLE_NoName_00__Sheet3" xfId="35"/>
    <cellStyle name="_ET_STYLE_NoName_00__集团-五公司-200802" xfId="36"/>
    <cellStyle name="_ET_STYLE_NoName_00__集团-五公司-200802_1" xfId="37"/>
    <cellStyle name="_ET_STYLE_NoName_00__集团-五公司-200802_10" xfId="38"/>
    <cellStyle name="_ET_STYLE_NoName_00__集团-五公司-200802_11" xfId="39"/>
    <cellStyle name="_ET_STYLE_NoName_00__集团-五公司-200802_12" xfId="40"/>
    <cellStyle name="_ET_STYLE_NoName_00__集团-五公司-200802_2" xfId="41"/>
    <cellStyle name="_ET_STYLE_NoName_00__集团-五公司-200802_3" xfId="42"/>
    <cellStyle name="_ET_STYLE_NoName_00__集团-五公司-200802_4" xfId="43"/>
    <cellStyle name="_ET_STYLE_NoName_00__集团-五公司-200802_5" xfId="44"/>
    <cellStyle name="_ET_STYLE_NoName_00__集团-五公司-200802_6" xfId="45"/>
    <cellStyle name="_ET_STYLE_NoName_00__集团-五公司-200802_7" xfId="46"/>
    <cellStyle name="_ET_STYLE_NoName_00__集团-五公司-200802_8" xfId="47"/>
    <cellStyle name="_ET_STYLE_NoName_00__集团-五公司-200802_9" xfId="48"/>
    <cellStyle name="_ET_STYLE_NoName_00__建行" xfId="49"/>
    <cellStyle name="_ET_STYLE_NoName_00__县公司" xfId="50"/>
    <cellStyle name="_ET_STYLE_NoName_00__银行账户情况表_2010年12月" xfId="51"/>
    <cellStyle name="_ET_STYLE_NoName_00__云南水利电力有限公司" xfId="52"/>
    <cellStyle name="_ET_STYLE_NoName_00__中铁五局2011年一标" xfId="53"/>
    <cellStyle name="_Sheet1" xfId="54"/>
    <cellStyle name="_本部汇总" xfId="55"/>
    <cellStyle name="_南方电网" xfId="56"/>
    <cellStyle name="_弱电系统设备配置报价清单" xfId="57"/>
    <cellStyle name="0,0&#13;&#10;NA&#13;&#10;" xfId="58"/>
    <cellStyle name="20% - Accent1" xfId="59"/>
    <cellStyle name="20% - Accent2" xfId="60"/>
    <cellStyle name="20% - Accent3" xfId="61"/>
    <cellStyle name="20% - Accent4" xfId="62"/>
    <cellStyle name="20% - Accent5" xfId="63"/>
    <cellStyle name="20% - Accent6" xfId="64"/>
    <cellStyle name="20% - 强调文字颜色 1" xfId="65"/>
    <cellStyle name="20% - 强调文字颜色 1 2" xfId="66"/>
    <cellStyle name="20% - 强调文字颜色 2" xfId="67"/>
    <cellStyle name="20% - 强调文字颜色 2 2" xfId="68"/>
    <cellStyle name="20% - 强调文字颜色 3" xfId="69"/>
    <cellStyle name="20% - 强调文字颜色 3 2" xfId="70"/>
    <cellStyle name="20% - 强调文字颜色 4" xfId="71"/>
    <cellStyle name="20% - 强调文字颜色 4 2" xfId="72"/>
    <cellStyle name="20% - 强调文字颜色 5" xfId="73"/>
    <cellStyle name="20% - 强调文字颜色 5 2" xfId="74"/>
    <cellStyle name="20% - 强调文字颜色 6" xfId="75"/>
    <cellStyle name="20% - 强调文字颜色 6 2" xfId="76"/>
    <cellStyle name="40% - Accent1" xfId="77"/>
    <cellStyle name="40% - Accent2" xfId="78"/>
    <cellStyle name="40% - Accent3" xfId="79"/>
    <cellStyle name="40% - Accent4" xfId="80"/>
    <cellStyle name="40% - Accent5" xfId="81"/>
    <cellStyle name="40% - Accent6" xfId="82"/>
    <cellStyle name="40% - 强调文字颜色 1" xfId="83"/>
    <cellStyle name="40% - 强调文字颜色 1 2" xfId="84"/>
    <cellStyle name="40% - 强调文字颜色 2" xfId="85"/>
    <cellStyle name="40% - 强调文字颜色 2 2" xfId="86"/>
    <cellStyle name="40% - 强调文字颜色 3" xfId="87"/>
    <cellStyle name="40% - 强调文字颜色 3 2" xfId="88"/>
    <cellStyle name="40% - 强调文字颜色 4" xfId="89"/>
    <cellStyle name="40% - 强调文字颜色 4 2" xfId="90"/>
    <cellStyle name="40% - 强调文字颜色 5" xfId="91"/>
    <cellStyle name="40% - 强调文字颜色 5 2" xfId="92"/>
    <cellStyle name="40% - 强调文字颜色 6" xfId="93"/>
    <cellStyle name="40% - 强调文字颜色 6 2" xfId="94"/>
    <cellStyle name="60% - Accent1" xfId="95"/>
    <cellStyle name="60% - Accent2" xfId="96"/>
    <cellStyle name="60% - Accent3" xfId="97"/>
    <cellStyle name="60% - Accent4" xfId="98"/>
    <cellStyle name="60% - Accent5" xfId="99"/>
    <cellStyle name="60% - Accent6" xfId="100"/>
    <cellStyle name="60% - 强调文字颜色 1" xfId="101"/>
    <cellStyle name="60% - 强调文字颜色 1 2" xfId="102"/>
    <cellStyle name="60% - 强调文字颜色 2" xfId="103"/>
    <cellStyle name="60% - 强调文字颜色 2 2" xfId="104"/>
    <cellStyle name="60% - 强调文字颜色 3" xfId="105"/>
    <cellStyle name="60% - 强调文字颜色 3 2" xfId="106"/>
    <cellStyle name="60% - 强调文字颜色 4" xfId="107"/>
    <cellStyle name="60% - 强调文字颜色 4 2" xfId="108"/>
    <cellStyle name="60% - 强调文字颜色 5" xfId="109"/>
    <cellStyle name="60% - 强调文字颜色 5 2" xfId="110"/>
    <cellStyle name="60% - 强调文字颜色 6" xfId="111"/>
    <cellStyle name="60% - 强调文字颜色 6 2" xfId="112"/>
    <cellStyle name="6mal" xfId="113"/>
    <cellStyle name="Accent1" xfId="114"/>
    <cellStyle name="Accent1 - 20%" xfId="115"/>
    <cellStyle name="Accent1 - 40%" xfId="116"/>
    <cellStyle name="Accent1 - 60%" xfId="117"/>
    <cellStyle name="Accent1_2016年1月13日人大报告表格定版 王丽君" xfId="118"/>
    <cellStyle name="Accent2" xfId="119"/>
    <cellStyle name="Accent2 - 20%" xfId="120"/>
    <cellStyle name="Accent2 - 40%" xfId="121"/>
    <cellStyle name="Accent2 - 60%" xfId="122"/>
    <cellStyle name="Accent2_2016年1月13日人大报告表格定版 王丽君" xfId="123"/>
    <cellStyle name="Accent3" xfId="124"/>
    <cellStyle name="Accent3 - 20%" xfId="125"/>
    <cellStyle name="Accent3 - 40%" xfId="126"/>
    <cellStyle name="Accent3 - 60%" xfId="127"/>
    <cellStyle name="Accent3_2016年1月13日人大报告表格定版 王丽君" xfId="128"/>
    <cellStyle name="Accent4" xfId="129"/>
    <cellStyle name="Accent4 - 20%" xfId="130"/>
    <cellStyle name="Accent4 - 40%" xfId="131"/>
    <cellStyle name="Accent4 - 60%" xfId="132"/>
    <cellStyle name="Accent4_2016年1月13日人大报告表格定版 王丽君" xfId="133"/>
    <cellStyle name="Accent5" xfId="134"/>
    <cellStyle name="Accent5 - 20%" xfId="135"/>
    <cellStyle name="Accent5 - 40%" xfId="136"/>
    <cellStyle name="Accent5 - 60%" xfId="137"/>
    <cellStyle name="Accent5_2016年1月13日人大报告表格定版 王丽君" xfId="138"/>
    <cellStyle name="Accent6" xfId="139"/>
    <cellStyle name="Accent6 - 20%" xfId="140"/>
    <cellStyle name="Accent6 - 40%" xfId="141"/>
    <cellStyle name="Accent6 - 60%" xfId="142"/>
    <cellStyle name="Accent6_2016年1月13日人大报告表格定版 王丽君" xfId="143"/>
    <cellStyle name="args.style" xfId="144"/>
    <cellStyle name="Bad" xfId="145"/>
    <cellStyle name="Black" xfId="146"/>
    <cellStyle name="Border" xfId="147"/>
    <cellStyle name="Calc Currency (0)" xfId="148"/>
    <cellStyle name="Calculation" xfId="149"/>
    <cellStyle name="Check Cell" xfId="150"/>
    <cellStyle name="ColLevel_0" xfId="151"/>
    <cellStyle name="Column_Title" xfId="152"/>
    <cellStyle name="Comma [0]" xfId="153"/>
    <cellStyle name="Comma [0] 2" xfId="154"/>
    <cellStyle name="Comma 2" xfId="155"/>
    <cellStyle name="Comma 2 2" xfId="156"/>
    <cellStyle name="Comma 3" xfId="157"/>
    <cellStyle name="Comma 4" xfId="158"/>
    <cellStyle name="comma zerodec" xfId="159"/>
    <cellStyle name="Comma_!!!GO" xfId="160"/>
    <cellStyle name="comma-d" xfId="161"/>
    <cellStyle name="Currency [0]" xfId="162"/>
    <cellStyle name="Currency_!!!GO" xfId="163"/>
    <cellStyle name="Currency1" xfId="164"/>
    <cellStyle name="Date" xfId="165"/>
    <cellStyle name="Dezimal [0]_laroux" xfId="166"/>
    <cellStyle name="Dezimal_laroux" xfId="167"/>
    <cellStyle name="Dollar (zero dec)" xfId="168"/>
    <cellStyle name="Explanatory Text" xfId="169"/>
    <cellStyle name="Fixed" xfId="170"/>
    <cellStyle name="Followed Hyperlink_AheadBehind.xls Chart 23" xfId="171"/>
    <cellStyle name="gcd" xfId="172"/>
    <cellStyle name="Good" xfId="173"/>
    <cellStyle name="Grey" xfId="174"/>
    <cellStyle name="Header1" xfId="175"/>
    <cellStyle name="Header2" xfId="176"/>
    <cellStyle name="Heading 1" xfId="177"/>
    <cellStyle name="Heading 2" xfId="178"/>
    <cellStyle name="Heading 3" xfId="179"/>
    <cellStyle name="Heading 4" xfId="180"/>
    <cellStyle name="HEADING1" xfId="181"/>
    <cellStyle name="HEADING2" xfId="182"/>
    <cellStyle name="Hyperlink_AheadBehind.xls Chart 23" xfId="183"/>
    <cellStyle name="Input" xfId="184"/>
    <cellStyle name="Input [yellow]" xfId="185"/>
    <cellStyle name="Input Cells" xfId="186"/>
    <cellStyle name="Input_2016年1月13日人大报告表格定版 王丽君" xfId="187"/>
    <cellStyle name="Linked Cell" xfId="188"/>
    <cellStyle name="Linked Cells" xfId="189"/>
    <cellStyle name="Millares [0]_96 Risk" xfId="190"/>
    <cellStyle name="Millares_96 Risk" xfId="191"/>
    <cellStyle name="Milliers [0]_!!!GO" xfId="192"/>
    <cellStyle name="Milliers_!!!GO" xfId="193"/>
    <cellStyle name="Moneda [0]_96 Risk" xfId="194"/>
    <cellStyle name="Moneda_96 Risk" xfId="195"/>
    <cellStyle name="Mon閠aire [0]_!!!GO" xfId="196"/>
    <cellStyle name="Mon閠aire_!!!GO" xfId="197"/>
    <cellStyle name="Neutral" xfId="198"/>
    <cellStyle name="New Times Roman" xfId="199"/>
    <cellStyle name="no dec" xfId="200"/>
    <cellStyle name="Non défini" xfId="201"/>
    <cellStyle name="Norma,_laroux_4_营业在建 (2)_E21" xfId="202"/>
    <cellStyle name="Normal - Style1" xfId="203"/>
    <cellStyle name="Normal 2" xfId="204"/>
    <cellStyle name="Normal 3" xfId="205"/>
    <cellStyle name="Normal_!!!GO" xfId="206"/>
    <cellStyle name="Note" xfId="207"/>
    <cellStyle name="Output" xfId="208"/>
    <cellStyle name="per.style" xfId="209"/>
    <cellStyle name="Percent [2]" xfId="210"/>
    <cellStyle name="Percent 2" xfId="211"/>
    <cellStyle name="Percent 3" xfId="212"/>
    <cellStyle name="Percent_!!!GO" xfId="213"/>
    <cellStyle name="Pourcentage_pldt" xfId="214"/>
    <cellStyle name="PSChar" xfId="215"/>
    <cellStyle name="PSDate" xfId="216"/>
    <cellStyle name="PSDec" xfId="217"/>
    <cellStyle name="PSHeading" xfId="218"/>
    <cellStyle name="PSInt" xfId="219"/>
    <cellStyle name="PSSpacer" xfId="220"/>
    <cellStyle name="Red" xfId="221"/>
    <cellStyle name="RowLevel_0" xfId="222"/>
    <cellStyle name="sstot" xfId="223"/>
    <cellStyle name="Standard_AREAS" xfId="224"/>
    <cellStyle name="Style 1" xfId="225"/>
    <cellStyle name="t" xfId="226"/>
    <cellStyle name="t_HVAC Equipment (3)" xfId="227"/>
    <cellStyle name="Tickmark" xfId="228"/>
    <cellStyle name="Title" xfId="229"/>
    <cellStyle name="Total" xfId="230"/>
    <cellStyle name="Tusental (0)_pldt" xfId="231"/>
    <cellStyle name="Tusental_pldt" xfId="232"/>
    <cellStyle name="Valuta (0)_pldt" xfId="233"/>
    <cellStyle name="Valuta_pldt" xfId="234"/>
    <cellStyle name="Warning Text" xfId="235"/>
    <cellStyle name="Percent" xfId="236"/>
    <cellStyle name="百分比 2" xfId="237"/>
    <cellStyle name="百分比 3" xfId="238"/>
    <cellStyle name="百分比 4" xfId="239"/>
    <cellStyle name="捠壿 [0.00]_Region Orders (2)" xfId="240"/>
    <cellStyle name="捠壿_Region Orders (2)" xfId="241"/>
    <cellStyle name="编号" xfId="242"/>
    <cellStyle name="标题" xfId="243"/>
    <cellStyle name="标题 1" xfId="244"/>
    <cellStyle name="标题 1 2" xfId="245"/>
    <cellStyle name="标题 2" xfId="246"/>
    <cellStyle name="标题 2 2" xfId="247"/>
    <cellStyle name="标题 3" xfId="248"/>
    <cellStyle name="标题 3 2" xfId="249"/>
    <cellStyle name="标题 4" xfId="250"/>
    <cellStyle name="标题 4 2" xfId="251"/>
    <cellStyle name="标题 5" xfId="252"/>
    <cellStyle name="标题1" xfId="253"/>
    <cellStyle name="表标题" xfId="254"/>
    <cellStyle name="部门" xfId="255"/>
    <cellStyle name="差" xfId="256"/>
    <cellStyle name="差 2" xfId="257"/>
    <cellStyle name="差_~4190974" xfId="258"/>
    <cellStyle name="差_~4190974_2016年1月13日人大报告表格定版 王丽君" xfId="259"/>
    <cellStyle name="差_~5676413" xfId="260"/>
    <cellStyle name="差_~5676413_2016年1月13日人大报告表格定版 王丽君" xfId="261"/>
    <cellStyle name="差_00省级(打印)" xfId="262"/>
    <cellStyle name="差_00省级(打印)_2016年1月13日人大报告表格定版 王丽君" xfId="263"/>
    <cellStyle name="差_00省级(定稿)" xfId="264"/>
    <cellStyle name="差_00省级(定稿)_2016年1月13日人大报告表格定版 王丽君" xfId="265"/>
    <cellStyle name="差_03昭通" xfId="266"/>
    <cellStyle name="差_03昭通_2016年1月13日人大报告表格定版 王丽君" xfId="267"/>
    <cellStyle name="差_0502通海县" xfId="268"/>
    <cellStyle name="差_0502通海县_2016年1月13日人大报告表格定版 王丽君" xfId="269"/>
    <cellStyle name="差_05玉溪" xfId="270"/>
    <cellStyle name="差_05玉溪_2016年1月13日人大报告表格定版 王丽君" xfId="271"/>
    <cellStyle name="差_0605石屏县" xfId="272"/>
    <cellStyle name="差_0605石屏县_2016年1月13日人大报告表格定版 王丽君" xfId="273"/>
    <cellStyle name="差_1003牟定县" xfId="274"/>
    <cellStyle name="差_1110洱源县" xfId="275"/>
    <cellStyle name="差_1110洱源县_2016年1月13日人大报告表格定版 王丽君" xfId="276"/>
    <cellStyle name="差_11大理" xfId="277"/>
    <cellStyle name="差_11大理_2016年1月13日人大报告表格定版 王丽君" xfId="278"/>
    <cellStyle name="差_2、土地面积、人口、粮食产量基本情况" xfId="279"/>
    <cellStyle name="差_2、土地面积、人口、粮食产量基本情况_2016年1月13日人大报告表格定版 王丽君" xfId="280"/>
    <cellStyle name="差_2006年分析表" xfId="281"/>
    <cellStyle name="差_2006年分析表_2016年1月13日人大报告表格定版 王丽君" xfId="282"/>
    <cellStyle name="差_2006年基础数据" xfId="283"/>
    <cellStyle name="差_2006年基础数据_2016年1月13日人大报告表格定版 王丽君" xfId="284"/>
    <cellStyle name="差_2006年全省财力计算表（中央、决算）" xfId="285"/>
    <cellStyle name="差_2006年全省财力计算表（中央、决算）_2016年1月13日人大报告表格定版 王丽君" xfId="286"/>
    <cellStyle name="差_2006年水利统计指标统计表" xfId="287"/>
    <cellStyle name="差_2006年水利统计指标统计表_2016年1月13日人大报告表格定版 王丽君" xfId="288"/>
    <cellStyle name="差_2006年在职人员情况" xfId="289"/>
    <cellStyle name="差_2006年在职人员情况_2016年1月13日人大报告表格定版 王丽君" xfId="290"/>
    <cellStyle name="差_2007年检察院案件数" xfId="291"/>
    <cellStyle name="差_2007年检察院案件数_2016年1月13日人大报告表格定版 王丽君" xfId="292"/>
    <cellStyle name="差_2007年可用财力" xfId="293"/>
    <cellStyle name="差_2007年可用财力_2016年1月13日人大报告表格定版 王丽君" xfId="294"/>
    <cellStyle name="差_2007年人员分部门统计表" xfId="295"/>
    <cellStyle name="差_2007年人员分部门统计表_2016年1月13日人大报告表格定版 王丽君" xfId="296"/>
    <cellStyle name="差_2007年政法部门业务指标" xfId="297"/>
    <cellStyle name="差_2007年政法部门业务指标_2016年1月13日人大报告表格定版 王丽君" xfId="298"/>
    <cellStyle name="差_2008年县级公安保障标准落实奖励经费分配测算" xfId="299"/>
    <cellStyle name="差_2008年县级公安保障标准落实奖励经费分配测算_2016年1月13日人大报告表格定版 王丽君" xfId="300"/>
    <cellStyle name="差_2008云南省分县市中小学教职工统计表（教育厅提供）" xfId="301"/>
    <cellStyle name="差_2008云南省分县市中小学教职工统计表（教育厅提供）_2016年1月13日人大报告表格定版 王丽君" xfId="302"/>
    <cellStyle name="差_2009年一般性转移支付标准工资" xfId="303"/>
    <cellStyle name="差_2009年一般性转移支付标准工资_~4190974" xfId="304"/>
    <cellStyle name="差_2009年一般性转移支付标准工资_~4190974_2016年1月13日人大报告表格定版 王丽君" xfId="305"/>
    <cellStyle name="差_2009年一般性转移支付标准工资_~5676413" xfId="306"/>
    <cellStyle name="差_2009年一般性转移支付标准工资_~5676413_2016年1月13日人大报告表格定版 王丽君" xfId="307"/>
    <cellStyle name="差_2009年一般性转移支付标准工资_2016年1月13日人大报告表格定版 王丽君" xfId="308"/>
    <cellStyle name="差_2009年一般性转移支付标准工资_不用软件计算9.1不考虑经费管理评价xl" xfId="309"/>
    <cellStyle name="差_2009年一般性转移支付标准工资_不用软件计算9.1不考虑经费管理评价xl_2016年1月13日人大报告表格定版 王丽君" xfId="310"/>
    <cellStyle name="差_2009年一般性转移支付标准工资_地方配套按人均增幅控制8.30xl" xfId="311"/>
    <cellStyle name="差_2009年一般性转移支付标准工资_地方配套按人均增幅控制8.30xl_2016年1月13日人大报告表格定版 王丽君" xfId="312"/>
    <cellStyle name="差_2009年一般性转移支付标准工资_地方配套按人均增幅控制8.30一般预算平均增幅、人均可用财力平均增幅两次控制、社会治安系数调整、案件数调整xl" xfId="313"/>
    <cellStyle name="差_2009年一般性转移支付标准工资_地方配套按人均增幅控制8.30一般预算平均增幅、人均可用财力平均增幅两次控制、社会治安系数调整、案件数调整xl_2016年1月13日人大报告表格定版 王丽君" xfId="314"/>
    <cellStyle name="差_2009年一般性转移支付标准工资_地方配套按人均增幅控制8.31（调整结案率后）xl" xfId="315"/>
    <cellStyle name="差_2009年一般性转移支付标准工资_地方配套按人均增幅控制8.31（调整结案率后）xl_2016年1月13日人大报告表格定版 王丽君" xfId="316"/>
    <cellStyle name="差_2009年一般性转移支付标准工资_奖励补助测算5.22测试" xfId="317"/>
    <cellStyle name="差_2009年一般性转移支付标准工资_奖励补助测算5.22测试_2016年1月13日人大报告表格定版 王丽君" xfId="318"/>
    <cellStyle name="差_2009年一般性转移支付标准工资_奖励补助测算5.23新" xfId="319"/>
    <cellStyle name="差_2009年一般性转移支付标准工资_奖励补助测算5.23新_2016年1月13日人大报告表格定版 王丽君" xfId="320"/>
    <cellStyle name="差_2009年一般性转移支付标准工资_奖励补助测算5.24冯铸" xfId="321"/>
    <cellStyle name="差_2009年一般性转移支付标准工资_奖励补助测算5.24冯铸_2016年1月13日人大报告表格定版 王丽君" xfId="322"/>
    <cellStyle name="差_2009年一般性转移支付标准工资_奖励补助测算7.23" xfId="323"/>
    <cellStyle name="差_2009年一般性转移支付标准工资_奖励补助测算7.23_2016年1月13日人大报告表格定版 王丽君" xfId="324"/>
    <cellStyle name="差_2009年一般性转移支付标准工资_奖励补助测算7.25" xfId="325"/>
    <cellStyle name="差_2009年一般性转移支付标准工资_奖励补助测算7.25 (version 1) (version 1)" xfId="326"/>
    <cellStyle name="差_2009年一般性转移支付标准工资_奖励补助测算7.25 (version 1) (version 1)_2016年1月13日人大报告表格定版 王丽君" xfId="327"/>
    <cellStyle name="差_2009年一般性转移支付标准工资_奖励补助测算7.25_2016年1月13日人大报告表格定版 王丽君" xfId="328"/>
    <cellStyle name="差_2016年1月12日中午余超发来12.23（汇总）2016年基金预算表" xfId="329"/>
    <cellStyle name="差_2016年基金预算表格" xfId="330"/>
    <cellStyle name="差_530623_2006年县级财政报表附表" xfId="331"/>
    <cellStyle name="差_530629_2006年县级财政报表附表" xfId="332"/>
    <cellStyle name="差_530629_2006年县级财政报表附表_2016年1月13日人大报告表格定版 王丽君" xfId="333"/>
    <cellStyle name="差_5334_2006年迪庆县级财政报表附表" xfId="334"/>
    <cellStyle name="差_5334_2006年迪庆县级财政报表附表_2016年1月13日人大报告表格定版 王丽君" xfId="335"/>
    <cellStyle name="差_Book1" xfId="336"/>
    <cellStyle name="差_Book1_1" xfId="337"/>
    <cellStyle name="差_Book1_1_2016年1月13日人大报告表格定版 王丽君" xfId="338"/>
    <cellStyle name="差_Book1_2" xfId="339"/>
    <cellStyle name="差_Book1_2016年1月13日人大报告表格定版 王丽君" xfId="340"/>
    <cellStyle name="差_Book1_县公司" xfId="341"/>
    <cellStyle name="差_Book1_县公司_2016年1月13日人大报告表格定版 王丽君" xfId="342"/>
    <cellStyle name="差_Book1_银行账户情况表_2010年12月" xfId="343"/>
    <cellStyle name="差_Book1_银行账户情况表_2010年12月_2016年1月13日人大报告表格定版 王丽君" xfId="344"/>
    <cellStyle name="差_Book2" xfId="345"/>
    <cellStyle name="差_Book2_2016年1月13日人大报告表格定版 王丽君" xfId="346"/>
    <cellStyle name="差_M01-2(州市补助收入)" xfId="347"/>
    <cellStyle name="差_M01-2(州市补助收入)_2016年1月13日人大报告表格定版 王丽君" xfId="348"/>
    <cellStyle name="差_M03" xfId="349"/>
    <cellStyle name="差_M03_2016年1月13日人大报告表格定版 王丽君" xfId="350"/>
    <cellStyle name="差_表8-3" xfId="351"/>
    <cellStyle name="差_表8-3_2015年1月17日人大报告表格定版" xfId="352"/>
    <cellStyle name="差_表8-3_2015年1月17日人大报告表格定版（县区填报）" xfId="353"/>
    <cellStyle name="差_表8-3_2016年1月11日人大报告表格" xfId="354"/>
    <cellStyle name="差_表8-3_2016年1月11日人大报告表格 1" xfId="355"/>
    <cellStyle name="差_表8-3_2016年1月13日人大报告表格定版 王丽君" xfId="356"/>
    <cellStyle name="差_表8-3_2016年各开发区收支预算草案（汇总）" xfId="357"/>
    <cellStyle name="差_表8-3_2016年南昌市市本级地方一般公共预算收入草案表" xfId="358"/>
    <cellStyle name="差_不用软件计算9.1不考虑经费管理评价xl" xfId="359"/>
    <cellStyle name="差_不用软件计算9.1不考虑经费管理评价xl_2016年1月13日人大报告表格定版 王丽君" xfId="360"/>
    <cellStyle name="差_财政供养人员" xfId="361"/>
    <cellStyle name="差_财政供养人员_2016年1月13日人大报告表格定版 王丽君" xfId="362"/>
    <cellStyle name="差_财政支出对上级的依赖程度" xfId="363"/>
    <cellStyle name="差_财政支出对上级的依赖程度_2016年1月13日人大报告表格定版 王丽君" xfId="364"/>
    <cellStyle name="差_城建部门" xfId="365"/>
    <cellStyle name="差_城建部门_2016年1月13日人大报告表格定版 王丽君" xfId="366"/>
    <cellStyle name="差_地方配套按人均增幅控制8.30xl" xfId="367"/>
    <cellStyle name="差_地方配套按人均增幅控制8.30xl_2016年1月13日人大报告表格定版 王丽君" xfId="368"/>
    <cellStyle name="差_地方配套按人均增幅控制8.30一般预算平均增幅、人均可用财力平均增幅两次控制、社会治安系数调整、案件数调整xl" xfId="369"/>
    <cellStyle name="差_地方配套按人均增幅控制8.30一般预算平均增幅、人均可用财力平均增幅两次控制、社会治安系数调整、案件数调整xl_2016年1月13日人大报告表格定版 王丽君" xfId="370"/>
    <cellStyle name="差_地方配套按人均增幅控制8.31（调整结案率后）xl" xfId="371"/>
    <cellStyle name="差_地方配套按人均增幅控制8.31（调整结案率后）xl_2016年1月13日人大报告表格定版 王丽君" xfId="372"/>
    <cellStyle name="差_第五部分(才淼、饶永宏）" xfId="373"/>
    <cellStyle name="差_第五部分(才淼、饶永宏）_2016年1月13日人大报告表格定版 王丽君" xfId="374"/>
    <cellStyle name="差_第一部分：综合全" xfId="375"/>
    <cellStyle name="差_第一部分：综合全_2016年1月13日人大报告表格定版 王丽君" xfId="376"/>
    <cellStyle name="差_高中教师人数（教育厅1.6日提供）" xfId="377"/>
    <cellStyle name="差_高中教师人数（教育厅1.6日提供）_2016年1月13日人大报告表格定版 王丽君" xfId="378"/>
    <cellStyle name="差_汇总" xfId="379"/>
    <cellStyle name="差_汇总_2016年1月13日人大报告表格定版 王丽君" xfId="380"/>
    <cellStyle name="差_汇总-县级财政报表附表" xfId="381"/>
    <cellStyle name="差_基础数据分析" xfId="382"/>
    <cellStyle name="差_基础数据分析_2016年1月13日人大报告表格定版 王丽君" xfId="383"/>
    <cellStyle name="差_检验表" xfId="384"/>
    <cellStyle name="差_检验表（调整后）" xfId="385"/>
    <cellStyle name="差_检验表（调整后）_2016年1月13日人大报告表格定版 王丽君" xfId="386"/>
    <cellStyle name="差_检验表_2016年1月13日人大报告表格定版 王丽君" xfId="387"/>
    <cellStyle name="差_建行" xfId="388"/>
    <cellStyle name="差_建行_2016年1月13日人大报告表格定版 王丽君" xfId="389"/>
    <cellStyle name="差_奖励补助测算5.22测试" xfId="390"/>
    <cellStyle name="差_奖励补助测算5.22测试_2016年1月13日人大报告表格定版 王丽君" xfId="391"/>
    <cellStyle name="差_奖励补助测算5.23新" xfId="392"/>
    <cellStyle name="差_奖励补助测算5.23新_2016年1月13日人大报告表格定版 王丽君" xfId="393"/>
    <cellStyle name="差_奖励补助测算5.24冯铸" xfId="394"/>
    <cellStyle name="差_奖励补助测算5.24冯铸_2016年1月13日人大报告表格定版 王丽君" xfId="395"/>
    <cellStyle name="差_奖励补助测算7.23" xfId="396"/>
    <cellStyle name="差_奖励补助测算7.23_2016年1月13日人大报告表格定版 王丽君" xfId="397"/>
    <cellStyle name="差_奖励补助测算7.25" xfId="398"/>
    <cellStyle name="差_奖励补助测算7.25 (version 1) (version 1)" xfId="399"/>
    <cellStyle name="差_奖励补助测算7.25 (version 1) (version 1)_2016年1月13日人大报告表格定版 王丽君" xfId="400"/>
    <cellStyle name="差_奖励补助测算7.25_2016年1月13日人大报告表格定版 王丽君" xfId="401"/>
    <cellStyle name="差_教师绩效工资测算表（离退休按各地上报数测算）2009年1月1日" xfId="402"/>
    <cellStyle name="差_教师绩效工资测算表（离退休按各地上报数测算）2009年1月1日_2016年1月13日人大报告表格定版 王丽君" xfId="403"/>
    <cellStyle name="差_教育厅提供义务教育及高中教师人数（2009年1月6日）" xfId="404"/>
    <cellStyle name="差_教育厅提供义务教育及高中教师人数（2009年1月6日）_2016年1月13日人大报告表格定版 王丽君" xfId="405"/>
    <cellStyle name="差_历年教师人数" xfId="406"/>
    <cellStyle name="差_历年教师人数_2016年1月13日人大报告表格定版 王丽君" xfId="407"/>
    <cellStyle name="差_丽江汇总" xfId="408"/>
    <cellStyle name="差_丽江汇总_2016年1月13日人大报告表格定版 王丽君" xfId="409"/>
    <cellStyle name="差_三季度－表二" xfId="410"/>
    <cellStyle name="差_三季度－表二_2016年1月13日人大报告表格定版 王丽君" xfId="411"/>
    <cellStyle name="差_上报格式（2016年市本级收支余）" xfId="412"/>
    <cellStyle name="差_上报格式（2016年市本级收支余）_2016年1月13日人大报告表格定版 王丽君" xfId="413"/>
    <cellStyle name="差_上报格式（经开区收支余）" xfId="414"/>
    <cellStyle name="差_上报格式（经开区收支余）_2016年1月13日人大报告表格定版 王丽君" xfId="415"/>
    <cellStyle name="差_市残联2016年基金预算表" xfId="416"/>
    <cellStyle name="差_卫生部门" xfId="417"/>
    <cellStyle name="差_卫生部门_2016年1月13日人大报告表格定版 王丽君" xfId="418"/>
    <cellStyle name="差_文体广播部门" xfId="419"/>
    <cellStyle name="差_文体广播部门_2016年1月13日人大报告表格定版 王丽君" xfId="420"/>
    <cellStyle name="差_下半年禁毒办案经费分配2544.3万元" xfId="421"/>
    <cellStyle name="差_下半年禁毒办案经费分配2544.3万元_2016年1月13日人大报告表格定版 王丽君" xfId="422"/>
    <cellStyle name="差_下半年禁吸戒毒经费1000万元" xfId="423"/>
    <cellStyle name="差_下半年禁吸戒毒经费1000万元_2016年1月13日人大报告表格定版 王丽君" xfId="424"/>
    <cellStyle name="差_县公司" xfId="425"/>
    <cellStyle name="差_县公司_2016年1月13日人大报告表格定版 王丽君" xfId="426"/>
    <cellStyle name="差_县级公安机关公用经费标准奖励测算方案（定稿）" xfId="427"/>
    <cellStyle name="差_县级公安机关公用经费标准奖励测算方案（定稿）_2016年1月13日人大报告表格定版 王丽君" xfId="428"/>
    <cellStyle name="差_县级基础数据" xfId="429"/>
    <cellStyle name="差_县级基础数据_2016年1月13日人大报告表格定版 王丽君" xfId="430"/>
    <cellStyle name="差_幸福隧道导洞围岩统计" xfId="431"/>
    <cellStyle name="差_幸福隧道导洞围岩统计_2016年1月13日人大报告表格定版 王丽君" xfId="432"/>
    <cellStyle name="差_业务工作量指标" xfId="433"/>
    <cellStyle name="差_业务工作量指标_2016年1月13日人大报告表格定版 王丽君" xfId="434"/>
    <cellStyle name="差_义务教育阶段教职工人数（教育厅提供最终）" xfId="435"/>
    <cellStyle name="差_义务教育阶段教职工人数（教育厅提供最终）_2016年1月13日人大报告表格定版 王丽君" xfId="436"/>
    <cellStyle name="差_银行账户情况表_2010年12月" xfId="437"/>
    <cellStyle name="差_银行账户情况表_2010年12月_2016年1月13日人大报告表格定版 王丽君" xfId="438"/>
    <cellStyle name="差_云南农村义务教育统计表" xfId="439"/>
    <cellStyle name="差_云南农村义务教育统计表_2016年1月13日人大报告表格定版 王丽君" xfId="440"/>
    <cellStyle name="差_云南省2008年中小学教师人数统计表" xfId="441"/>
    <cellStyle name="差_云南省2008年中小学教师人数统计表_2016年1月13日人大报告表格定版 王丽君" xfId="442"/>
    <cellStyle name="差_云南省2008年中小学教职工情况（教育厅提供20090101加工整理）" xfId="443"/>
    <cellStyle name="差_云南省2008年中小学教职工情况（教育厅提供20090101加工整理）_2016年1月13日人大报告表格定版 王丽君" xfId="444"/>
    <cellStyle name="差_云南省2008年转移支付测算——州市本级考核部分及政策性测算" xfId="445"/>
    <cellStyle name="差_云南省2008年转移支付测算——州市本级考核部分及政策性测算_2016年1月13日人大报告表格定版 王丽君" xfId="446"/>
    <cellStyle name="差_云南水利电力有限公司" xfId="447"/>
    <cellStyle name="差_云南水利电力有限公司_2016年1月13日人大报告表格定版 王丽君" xfId="448"/>
    <cellStyle name="差_指标四" xfId="449"/>
    <cellStyle name="差_指标四_2016年1月13日人大报告表格定版 王丽君" xfId="450"/>
    <cellStyle name="差_指标五" xfId="451"/>
    <cellStyle name="差_指标五_2016年1月13日人大报告表格定版 王丽君" xfId="452"/>
    <cellStyle name="常规 10" xfId="453"/>
    <cellStyle name="常规 11" xfId="454"/>
    <cellStyle name="常规 12" xfId="455"/>
    <cellStyle name="常规 13" xfId="456"/>
    <cellStyle name="常规 14" xfId="457"/>
    <cellStyle name="常规 15" xfId="458"/>
    <cellStyle name="常规 16" xfId="459"/>
    <cellStyle name="常规 17" xfId="460"/>
    <cellStyle name="常规 18" xfId="461"/>
    <cellStyle name="常规 19" xfId="462"/>
    <cellStyle name="常规 2" xfId="463"/>
    <cellStyle name="常规 2 10" xfId="464"/>
    <cellStyle name="常规 2 10 4 3 3 2 4 2 2" xfId="465"/>
    <cellStyle name="常规 2 10_2016年1月13日人大报告表格定版 王丽君" xfId="466"/>
    <cellStyle name="常规 2 11" xfId="467"/>
    <cellStyle name="常规 2 12" xfId="468"/>
    <cellStyle name="常规 2 2" xfId="469"/>
    <cellStyle name="常规 2 2 2" xfId="470"/>
    <cellStyle name="常规 2 2_2016年1月13日人大报告表格定版 王丽君" xfId="471"/>
    <cellStyle name="常规 2 3" xfId="472"/>
    <cellStyle name="常规 2 4" xfId="473"/>
    <cellStyle name="常规 2 5" xfId="474"/>
    <cellStyle name="常规 2 6" xfId="475"/>
    <cellStyle name="常规 2 7" xfId="476"/>
    <cellStyle name="常规 2 8" xfId="477"/>
    <cellStyle name="常规 2 9" xfId="478"/>
    <cellStyle name="常规 2_02-2008决算报表格式" xfId="479"/>
    <cellStyle name="常规 20" xfId="480"/>
    <cellStyle name="常规 21" xfId="481"/>
    <cellStyle name="常规 22" xfId="482"/>
    <cellStyle name="常规 23" xfId="483"/>
    <cellStyle name="常规 24" xfId="484"/>
    <cellStyle name="常规 25" xfId="485"/>
    <cellStyle name="常规 26" xfId="486"/>
    <cellStyle name="常规 27" xfId="487"/>
    <cellStyle name="常规 28" xfId="488"/>
    <cellStyle name="常规 29" xfId="489"/>
    <cellStyle name="常规 3" xfId="490"/>
    <cellStyle name="常规 30" xfId="491"/>
    <cellStyle name="常规 31" xfId="492"/>
    <cellStyle name="常规 32" xfId="493"/>
    <cellStyle name="常规 33" xfId="494"/>
    <cellStyle name="常规 34" xfId="495"/>
    <cellStyle name="常规 35" xfId="496"/>
    <cellStyle name="常规 36" xfId="497"/>
    <cellStyle name="常规 37" xfId="498"/>
    <cellStyle name="常规 38" xfId="499"/>
    <cellStyle name="常规 39" xfId="500"/>
    <cellStyle name="常规 4" xfId="501"/>
    <cellStyle name="常规 40" xfId="502"/>
    <cellStyle name="常规 41" xfId="503"/>
    <cellStyle name="常规 42" xfId="504"/>
    <cellStyle name="常规 43" xfId="505"/>
    <cellStyle name="常规 44" xfId="506"/>
    <cellStyle name="常规 45" xfId="507"/>
    <cellStyle name="常规 46" xfId="508"/>
    <cellStyle name="常规 47" xfId="509"/>
    <cellStyle name="常规 48" xfId="510"/>
    <cellStyle name="常规 49" xfId="511"/>
    <cellStyle name="常规 5" xfId="512"/>
    <cellStyle name="常规 50" xfId="513"/>
    <cellStyle name="常规 51" xfId="514"/>
    <cellStyle name="常规 52" xfId="515"/>
    <cellStyle name="常规 53" xfId="516"/>
    <cellStyle name="常规 6" xfId="517"/>
    <cellStyle name="常规 7" xfId="518"/>
    <cellStyle name="常规 8" xfId="519"/>
    <cellStyle name="常规 9" xfId="520"/>
    <cellStyle name="常规_2016年1月14日上午9点25分2016年市本级一般公共预算支出草案" xfId="521"/>
    <cellStyle name="常规_2017年1月24日-定表 2017年分析表-用于人大报告附表" xfId="522"/>
    <cellStyle name="常规_Sheet1" xfId="523"/>
    <cellStyle name="常规_附表3：2015年基金预算表" xfId="524"/>
    <cellStyle name="常规_附表5：2015年国有资本经营预算收支总表" xfId="525"/>
    <cellStyle name="超级链接" xfId="526"/>
    <cellStyle name="Hyperlink" xfId="527"/>
    <cellStyle name="分级显示行_1_13区汇总" xfId="528"/>
    <cellStyle name="分级显示列_1_Book1" xfId="529"/>
    <cellStyle name="归盒啦_95" xfId="530"/>
    <cellStyle name="好" xfId="531"/>
    <cellStyle name="好 2" xfId="532"/>
    <cellStyle name="好_~4190974" xfId="533"/>
    <cellStyle name="好_~4190974_2016年1月13日人大报告表格定版 王丽君" xfId="534"/>
    <cellStyle name="好_~5676413" xfId="535"/>
    <cellStyle name="好_~5676413_2016年1月13日人大报告表格定版 王丽君" xfId="536"/>
    <cellStyle name="好_00省级(打印)" xfId="537"/>
    <cellStyle name="好_00省级(打印)_2016年1月13日人大报告表格定版 王丽君" xfId="538"/>
    <cellStyle name="好_00省级(定稿)" xfId="539"/>
    <cellStyle name="好_00省级(定稿)_2016年1月13日人大报告表格定版 王丽君" xfId="540"/>
    <cellStyle name="好_03昭通" xfId="541"/>
    <cellStyle name="好_03昭通_2016年1月13日人大报告表格定版 王丽君" xfId="542"/>
    <cellStyle name="好_0502通海县" xfId="543"/>
    <cellStyle name="好_0502通海县_2016年1月13日人大报告表格定版 王丽君" xfId="544"/>
    <cellStyle name="好_05玉溪" xfId="545"/>
    <cellStyle name="好_05玉溪_2016年1月13日人大报告表格定版 王丽君" xfId="546"/>
    <cellStyle name="好_0605石屏县" xfId="547"/>
    <cellStyle name="好_0605石屏县_2016年1月13日人大报告表格定版 王丽君" xfId="548"/>
    <cellStyle name="好_1003牟定县" xfId="549"/>
    <cellStyle name="好_1110洱源县" xfId="550"/>
    <cellStyle name="好_1110洱源县_2016年1月13日人大报告表格定版 王丽君" xfId="551"/>
    <cellStyle name="好_11大理" xfId="552"/>
    <cellStyle name="好_11大理_2016年1月13日人大报告表格定版 王丽君" xfId="553"/>
    <cellStyle name="好_2、土地面积、人口、粮食产量基本情况" xfId="554"/>
    <cellStyle name="好_2、土地面积、人口、粮食产量基本情况_2016年1月13日人大报告表格定版 王丽君" xfId="555"/>
    <cellStyle name="好_2006年分析表" xfId="556"/>
    <cellStyle name="好_2006年分析表_2016年1月13日人大报告表格定版 王丽君" xfId="557"/>
    <cellStyle name="好_2006年基础数据" xfId="558"/>
    <cellStyle name="好_2006年基础数据_2016年1月13日人大报告表格定版 王丽君" xfId="559"/>
    <cellStyle name="好_2006年全省财力计算表（中央、决算）" xfId="560"/>
    <cellStyle name="好_2006年全省财力计算表（中央、决算）_2016年1月13日人大报告表格定版 王丽君" xfId="561"/>
    <cellStyle name="好_2006年水利统计指标统计表" xfId="562"/>
    <cellStyle name="好_2006年水利统计指标统计表_2016年1月13日人大报告表格定版 王丽君" xfId="563"/>
    <cellStyle name="好_2006年在职人员情况" xfId="564"/>
    <cellStyle name="好_2006年在职人员情况_2016年1月13日人大报告表格定版 王丽君" xfId="565"/>
    <cellStyle name="好_2007年检察院案件数" xfId="566"/>
    <cellStyle name="好_2007年检察院案件数_2016年1月13日人大报告表格定版 王丽君" xfId="567"/>
    <cellStyle name="好_2007年可用财力" xfId="568"/>
    <cellStyle name="好_2007年可用财力_2016年1月13日人大报告表格定版 王丽君" xfId="569"/>
    <cellStyle name="好_2007年人员分部门统计表" xfId="570"/>
    <cellStyle name="好_2007年人员分部门统计表_2016年1月13日人大报告表格定版 王丽君" xfId="571"/>
    <cellStyle name="好_2007年政法部门业务指标" xfId="572"/>
    <cellStyle name="好_2007年政法部门业务指标_2016年1月13日人大报告表格定版 王丽君" xfId="573"/>
    <cellStyle name="好_2008年县级公安保障标准落实奖励经费分配测算" xfId="574"/>
    <cellStyle name="好_2008年县级公安保障标准落实奖励经费分配测算_2016年1月13日人大报告表格定版 王丽君" xfId="575"/>
    <cellStyle name="好_2008云南省分县市中小学教职工统计表（教育厅提供）" xfId="576"/>
    <cellStyle name="好_2008云南省分县市中小学教职工统计表（教育厅提供）_2016年1月13日人大报告表格定版 王丽君" xfId="577"/>
    <cellStyle name="好_2009年一般性转移支付标准工资" xfId="578"/>
    <cellStyle name="好_2009年一般性转移支付标准工资_~4190974" xfId="579"/>
    <cellStyle name="好_2009年一般性转移支付标准工资_~4190974_2016年1月13日人大报告表格定版 王丽君" xfId="580"/>
    <cellStyle name="好_2009年一般性转移支付标准工资_~5676413" xfId="581"/>
    <cellStyle name="好_2009年一般性转移支付标准工资_~5676413_2016年1月13日人大报告表格定版 王丽君" xfId="582"/>
    <cellStyle name="好_2009年一般性转移支付标准工资_2016年1月13日人大报告表格定版 王丽君" xfId="583"/>
    <cellStyle name="好_2009年一般性转移支付标准工资_不用软件计算9.1不考虑经费管理评价xl" xfId="584"/>
    <cellStyle name="好_2009年一般性转移支付标准工资_不用软件计算9.1不考虑经费管理评价xl_2016年1月13日人大报告表格定版 王丽君" xfId="585"/>
    <cellStyle name="好_2009年一般性转移支付标准工资_地方配套按人均增幅控制8.30xl" xfId="586"/>
    <cellStyle name="好_2009年一般性转移支付标准工资_地方配套按人均增幅控制8.30xl_2016年1月13日人大报告表格定版 王丽君" xfId="587"/>
    <cellStyle name="好_2009年一般性转移支付标准工资_地方配套按人均增幅控制8.30一般预算平均增幅、人均可用财力平均增幅两次控制、社会治安系数调整、案件数调整xl" xfId="588"/>
    <cellStyle name="好_2009年一般性转移支付标准工资_地方配套按人均增幅控制8.30一般预算平均增幅、人均可用财力平均增幅两次控制、社会治安系数调整、案件数调整xl_2016年1月13日人大报告表格定版 王丽君" xfId="589"/>
    <cellStyle name="好_2009年一般性转移支付标准工资_地方配套按人均增幅控制8.31（调整结案率后）xl" xfId="590"/>
    <cellStyle name="好_2009年一般性转移支付标准工资_地方配套按人均增幅控制8.31（调整结案率后）xl_2016年1月13日人大报告表格定版 王丽君" xfId="591"/>
    <cellStyle name="好_2009年一般性转移支付标准工资_奖励补助测算5.22测试" xfId="592"/>
    <cellStyle name="好_2009年一般性转移支付标准工资_奖励补助测算5.22测试_2016年1月13日人大报告表格定版 王丽君" xfId="593"/>
    <cellStyle name="好_2009年一般性转移支付标准工资_奖励补助测算5.23新" xfId="594"/>
    <cellStyle name="好_2009年一般性转移支付标准工资_奖励补助测算5.23新_2016年1月13日人大报告表格定版 王丽君" xfId="595"/>
    <cellStyle name="好_2009年一般性转移支付标准工资_奖励补助测算5.24冯铸" xfId="596"/>
    <cellStyle name="好_2009年一般性转移支付标准工资_奖励补助测算5.24冯铸_2016年1月13日人大报告表格定版 王丽君" xfId="597"/>
    <cellStyle name="好_2009年一般性转移支付标准工资_奖励补助测算7.23" xfId="598"/>
    <cellStyle name="好_2009年一般性转移支付标准工资_奖励补助测算7.23_2016年1月13日人大报告表格定版 王丽君" xfId="599"/>
    <cellStyle name="好_2009年一般性转移支付标准工资_奖励补助测算7.25" xfId="600"/>
    <cellStyle name="好_2009年一般性转移支付标准工资_奖励补助测算7.25 (version 1) (version 1)" xfId="601"/>
    <cellStyle name="好_2009年一般性转移支付标准工资_奖励补助测算7.25 (version 1) (version 1)_2016年1月13日人大报告表格定版 王丽君" xfId="602"/>
    <cellStyle name="好_2009年一般性转移支付标准工资_奖励补助测算7.25_2016年1月13日人大报告表格定版 王丽君" xfId="603"/>
    <cellStyle name="好_2016年1月12日中午余超发来12.23（汇总）2016年基金预算表" xfId="604"/>
    <cellStyle name="好_2016年基金预算表格" xfId="605"/>
    <cellStyle name="好_530623_2006年县级财政报表附表" xfId="606"/>
    <cellStyle name="好_530629_2006年县级财政报表附表" xfId="607"/>
    <cellStyle name="好_530629_2006年县级财政报表附表_2016年1月13日人大报告表格定版 王丽君" xfId="608"/>
    <cellStyle name="好_5334_2006年迪庆县级财政报表附表" xfId="609"/>
    <cellStyle name="好_5334_2006年迪庆县级财政报表附表_2016年1月13日人大报告表格定版 王丽君" xfId="610"/>
    <cellStyle name="好_Book1" xfId="611"/>
    <cellStyle name="好_Book1_1" xfId="612"/>
    <cellStyle name="好_Book1_1_2016年1月13日人大报告表格定版 王丽君" xfId="613"/>
    <cellStyle name="好_Book1_2" xfId="614"/>
    <cellStyle name="好_Book1_2016年1月13日人大报告表格定版 王丽君" xfId="615"/>
    <cellStyle name="好_Book1_县公司" xfId="616"/>
    <cellStyle name="好_Book1_县公司_2016年1月13日人大报告表格定版 王丽君" xfId="617"/>
    <cellStyle name="好_Book1_银行账户情况表_2010年12月" xfId="618"/>
    <cellStyle name="好_Book1_银行账户情况表_2010年12月_2016年1月13日人大报告表格定版 王丽君" xfId="619"/>
    <cellStyle name="好_Book2" xfId="620"/>
    <cellStyle name="好_Book2_2016年1月13日人大报告表格定版 王丽君" xfId="621"/>
    <cellStyle name="好_M01-2(州市补助收入)" xfId="622"/>
    <cellStyle name="好_M01-2(州市补助收入)_2016年1月13日人大报告表格定版 王丽君" xfId="623"/>
    <cellStyle name="好_M03" xfId="624"/>
    <cellStyle name="好_M03_2016年1月13日人大报告表格定版 王丽君" xfId="625"/>
    <cellStyle name="好_表8-3" xfId="626"/>
    <cellStyle name="好_表8-3_2015年1月17日人大报告表格定版" xfId="627"/>
    <cellStyle name="好_表8-3_2015年1月17日人大报告表格定版（县区填报）" xfId="628"/>
    <cellStyle name="好_表8-3_2016年1月11日人大报告表格" xfId="629"/>
    <cellStyle name="好_表8-3_2016年1月11日人大报告表格 1" xfId="630"/>
    <cellStyle name="好_表8-3_2016年1月13日人大报告表格定版 王丽君" xfId="631"/>
    <cellStyle name="好_表8-3_2016年各开发区收支预算草案（汇总）" xfId="632"/>
    <cellStyle name="好_表8-3_2016年南昌市市本级地方一般公共预算收入草案表" xfId="633"/>
    <cellStyle name="好_不用软件计算9.1不考虑经费管理评价xl" xfId="634"/>
    <cellStyle name="好_不用软件计算9.1不考虑经费管理评价xl_2016年1月13日人大报告表格定版 王丽君" xfId="635"/>
    <cellStyle name="好_财政供养人员" xfId="636"/>
    <cellStyle name="好_财政供养人员_2016年1月13日人大报告表格定版 王丽君" xfId="637"/>
    <cellStyle name="好_财政支出对上级的依赖程度" xfId="638"/>
    <cellStyle name="好_财政支出对上级的依赖程度_2016年1月13日人大报告表格定版 王丽君" xfId="639"/>
    <cellStyle name="好_城建部门" xfId="640"/>
    <cellStyle name="好_城建部门_2016年1月13日人大报告表格定版 王丽君" xfId="641"/>
    <cellStyle name="好_地方配套按人均增幅控制8.30xl" xfId="642"/>
    <cellStyle name="好_地方配套按人均增幅控制8.30xl_2016年1月13日人大报告表格定版 王丽君" xfId="643"/>
    <cellStyle name="好_地方配套按人均增幅控制8.30一般预算平均增幅、人均可用财力平均增幅两次控制、社会治安系数调整、案件数调整xl" xfId="644"/>
    <cellStyle name="好_地方配套按人均增幅控制8.30一般预算平均增幅、人均可用财力平均增幅两次控制、社会治安系数调整、案件数调整xl_2016年1月13日人大报告表格定版 王丽君" xfId="645"/>
    <cellStyle name="好_地方配套按人均增幅控制8.31（调整结案率后）xl" xfId="646"/>
    <cellStyle name="好_地方配套按人均增幅控制8.31（调整结案率后）xl_2016年1月13日人大报告表格定版 王丽君" xfId="647"/>
    <cellStyle name="好_第五部分(才淼、饶永宏）" xfId="648"/>
    <cellStyle name="好_第五部分(才淼、饶永宏）_2016年1月13日人大报告表格定版 王丽君" xfId="649"/>
    <cellStyle name="好_第一部分：综合全" xfId="650"/>
    <cellStyle name="好_第一部分：综合全_2016年1月13日人大报告表格定版 王丽君" xfId="651"/>
    <cellStyle name="好_高中教师人数（教育厅1.6日提供）" xfId="652"/>
    <cellStyle name="好_高中教师人数（教育厅1.6日提供）_2016年1月13日人大报告表格定版 王丽君" xfId="653"/>
    <cellStyle name="好_汇总" xfId="654"/>
    <cellStyle name="好_汇总_2016年1月13日人大报告表格定版 王丽君" xfId="655"/>
    <cellStyle name="好_汇总-县级财政报表附表" xfId="656"/>
    <cellStyle name="好_基础数据分析" xfId="657"/>
    <cellStyle name="好_基础数据分析_2016年1月13日人大报告表格定版 王丽君" xfId="658"/>
    <cellStyle name="好_检验表" xfId="659"/>
    <cellStyle name="好_检验表（调整后）" xfId="660"/>
    <cellStyle name="好_检验表（调整后）_2016年1月13日人大报告表格定版 王丽君" xfId="661"/>
    <cellStyle name="好_检验表_2016年1月13日人大报告表格定版 王丽君" xfId="662"/>
    <cellStyle name="好_建行" xfId="663"/>
    <cellStyle name="好_建行_2016年1月13日人大报告表格定版 王丽君" xfId="664"/>
    <cellStyle name="好_奖励补助测算5.22测试" xfId="665"/>
    <cellStyle name="好_奖励补助测算5.22测试_2016年1月13日人大报告表格定版 王丽君" xfId="666"/>
    <cellStyle name="好_奖励补助测算5.23新" xfId="667"/>
    <cellStyle name="好_奖励补助测算5.23新_2016年1月13日人大报告表格定版 王丽君" xfId="668"/>
    <cellStyle name="好_奖励补助测算5.24冯铸" xfId="669"/>
    <cellStyle name="好_奖励补助测算5.24冯铸_2016年1月13日人大报告表格定版 王丽君" xfId="670"/>
    <cellStyle name="好_奖励补助测算7.23" xfId="671"/>
    <cellStyle name="好_奖励补助测算7.23_2016年1月13日人大报告表格定版 王丽君" xfId="672"/>
    <cellStyle name="好_奖励补助测算7.25" xfId="673"/>
    <cellStyle name="好_奖励补助测算7.25 (version 1) (version 1)" xfId="674"/>
    <cellStyle name="好_奖励补助测算7.25 (version 1) (version 1)_2016年1月13日人大报告表格定版 王丽君" xfId="675"/>
    <cellStyle name="好_奖励补助测算7.25_2016年1月13日人大报告表格定版 王丽君" xfId="676"/>
    <cellStyle name="好_教师绩效工资测算表（离退休按各地上报数测算）2009年1月1日" xfId="677"/>
    <cellStyle name="好_教师绩效工资测算表（离退休按各地上报数测算）2009年1月1日_2016年1月13日人大报告表格定版 王丽君" xfId="678"/>
    <cellStyle name="好_教育厅提供义务教育及高中教师人数（2009年1月6日）" xfId="679"/>
    <cellStyle name="好_教育厅提供义务教育及高中教师人数（2009年1月6日）_2016年1月13日人大报告表格定版 王丽君" xfId="680"/>
    <cellStyle name="好_历年教师人数" xfId="681"/>
    <cellStyle name="好_历年教师人数_2016年1月13日人大报告表格定版 王丽君" xfId="682"/>
    <cellStyle name="好_丽江汇总" xfId="683"/>
    <cellStyle name="好_丽江汇总_2016年1月13日人大报告表格定版 王丽君" xfId="684"/>
    <cellStyle name="好_三季度－表二" xfId="685"/>
    <cellStyle name="好_三季度－表二_2016年1月13日人大报告表格定版 王丽君" xfId="686"/>
    <cellStyle name="好_上报格式（2016年市本级收支余）" xfId="687"/>
    <cellStyle name="好_上报格式（2016年市本级收支余）_2016年1月13日人大报告表格定版 王丽君" xfId="688"/>
    <cellStyle name="好_上报格式（经开区收支余）" xfId="689"/>
    <cellStyle name="好_上报格式（经开区收支余）_2016年1月13日人大报告表格定版 王丽君" xfId="690"/>
    <cellStyle name="好_市残联2016年基金预算表" xfId="691"/>
    <cellStyle name="好_卫生部门" xfId="692"/>
    <cellStyle name="好_卫生部门_2016年1月13日人大报告表格定版 王丽君" xfId="693"/>
    <cellStyle name="好_文体广播部门" xfId="694"/>
    <cellStyle name="好_文体广播部门_2016年1月13日人大报告表格定版 王丽君" xfId="695"/>
    <cellStyle name="好_下半年禁毒办案经费分配2544.3万元" xfId="696"/>
    <cellStyle name="好_下半年禁毒办案经费分配2544.3万元_2016年1月13日人大报告表格定版 王丽君" xfId="697"/>
    <cellStyle name="好_下半年禁吸戒毒经费1000万元" xfId="698"/>
    <cellStyle name="好_下半年禁吸戒毒经费1000万元_2016年1月13日人大报告表格定版 王丽君" xfId="699"/>
    <cellStyle name="好_县公司" xfId="700"/>
    <cellStyle name="好_县公司_2016年1月13日人大报告表格定版 王丽君" xfId="701"/>
    <cellStyle name="好_县级公安机关公用经费标准奖励测算方案（定稿）" xfId="702"/>
    <cellStyle name="好_县级公安机关公用经费标准奖励测算方案（定稿）_2016年1月13日人大报告表格定版 王丽君" xfId="703"/>
    <cellStyle name="好_县级基础数据" xfId="704"/>
    <cellStyle name="好_县级基础数据_2016年1月13日人大报告表格定版 王丽君" xfId="705"/>
    <cellStyle name="好_幸福隧道导洞围岩统计" xfId="706"/>
    <cellStyle name="好_幸福隧道导洞围岩统计_2016年1月13日人大报告表格定版 王丽君" xfId="707"/>
    <cellStyle name="好_业务工作量指标" xfId="708"/>
    <cellStyle name="好_业务工作量指标_2016年1月13日人大报告表格定版 王丽君" xfId="709"/>
    <cellStyle name="好_义务教育阶段教职工人数（教育厅提供最终）" xfId="710"/>
    <cellStyle name="好_义务教育阶段教职工人数（教育厅提供最终）_2016年1月13日人大报告表格定版 王丽君" xfId="711"/>
    <cellStyle name="好_银行账户情况表_2010年12月" xfId="712"/>
    <cellStyle name="好_银行账户情况表_2010年12月_2016年1月13日人大报告表格定版 王丽君" xfId="713"/>
    <cellStyle name="好_云南农村义务教育统计表" xfId="714"/>
    <cellStyle name="好_云南农村义务教育统计表_2016年1月13日人大报告表格定版 王丽君" xfId="715"/>
    <cellStyle name="好_云南省2008年中小学教师人数统计表" xfId="716"/>
    <cellStyle name="好_云南省2008年中小学教师人数统计表_2016年1月13日人大报告表格定版 王丽君" xfId="717"/>
    <cellStyle name="好_云南省2008年中小学教职工情况（教育厅提供20090101加工整理）" xfId="718"/>
    <cellStyle name="好_云南省2008年中小学教职工情况（教育厅提供20090101加工整理）_2016年1月13日人大报告表格定版 王丽君" xfId="719"/>
    <cellStyle name="好_云南省2008年转移支付测算——州市本级考核部分及政策性测算" xfId="720"/>
    <cellStyle name="好_云南省2008年转移支付测算——州市本级考核部分及政策性测算_2016年1月13日人大报告表格定版 王丽君" xfId="721"/>
    <cellStyle name="好_云南水利电力有限公司" xfId="722"/>
    <cellStyle name="好_云南水利电力有限公司_2016年1月13日人大报告表格定版 王丽君" xfId="723"/>
    <cellStyle name="好_指标四" xfId="724"/>
    <cellStyle name="好_指标四_2016年1月13日人大报告表格定版 王丽君" xfId="725"/>
    <cellStyle name="好_指标五" xfId="726"/>
    <cellStyle name="好_指标五_2016年1月13日人大报告表格定版 王丽君" xfId="727"/>
    <cellStyle name="后继超级链接" xfId="728"/>
    <cellStyle name="后继超链接" xfId="729"/>
    <cellStyle name="汇总" xfId="730"/>
    <cellStyle name="汇总 2" xfId="731"/>
    <cellStyle name="Currency" xfId="732"/>
    <cellStyle name="货币 2" xfId="733"/>
    <cellStyle name="货币 2 2" xfId="734"/>
    <cellStyle name="Currency [0]" xfId="735"/>
    <cellStyle name="貨幣 [0]_SGV" xfId="736"/>
    <cellStyle name="貨幣_SGV" xfId="737"/>
    <cellStyle name="计算" xfId="738"/>
    <cellStyle name="计算 2" xfId="739"/>
    <cellStyle name="检查单元格" xfId="740"/>
    <cellStyle name="检查单元格 2" xfId="741"/>
    <cellStyle name="解释性文本" xfId="742"/>
    <cellStyle name="解释性文本 2" xfId="743"/>
    <cellStyle name="借出原因" xfId="744"/>
    <cellStyle name="警告文本" xfId="745"/>
    <cellStyle name="警告文本 2" xfId="746"/>
    <cellStyle name="链接单元格" xfId="747"/>
    <cellStyle name="链接单元格 2" xfId="748"/>
    <cellStyle name="霓付 [0]_ +Foil &amp; -FOIL &amp; PAPER" xfId="749"/>
    <cellStyle name="霓付_ +Foil &amp; -FOIL &amp; PAPER" xfId="750"/>
    <cellStyle name="烹拳 [0]_ +Foil &amp; -FOIL &amp; PAPER" xfId="751"/>
    <cellStyle name="烹拳_ +Foil &amp; -FOIL &amp; PAPER" xfId="752"/>
    <cellStyle name="普通_ 白土" xfId="753"/>
    <cellStyle name="千分位[0]_ 白土" xfId="754"/>
    <cellStyle name="千分位_ 白土" xfId="755"/>
    <cellStyle name="千位[0]_ 方正PC" xfId="756"/>
    <cellStyle name="千位_ 方正PC" xfId="757"/>
    <cellStyle name="Comma" xfId="758"/>
    <cellStyle name="千位分隔 2" xfId="759"/>
    <cellStyle name="千位分隔 3" xfId="760"/>
    <cellStyle name="千位分隔 4" xfId="761"/>
    <cellStyle name="千位分隔 5" xfId="762"/>
    <cellStyle name="千位分隔 6" xfId="763"/>
    <cellStyle name="Comma [0]" xfId="764"/>
    <cellStyle name="千位分隔[0] 2" xfId="765"/>
    <cellStyle name="钎霖_4岿角利" xfId="766"/>
    <cellStyle name="强调 1" xfId="767"/>
    <cellStyle name="强调 2" xfId="768"/>
    <cellStyle name="强调 3" xfId="769"/>
    <cellStyle name="强调文字颜色 1" xfId="770"/>
    <cellStyle name="强调文字颜色 1 2" xfId="771"/>
    <cellStyle name="强调文字颜色 2" xfId="772"/>
    <cellStyle name="强调文字颜色 2 2" xfId="773"/>
    <cellStyle name="强调文字颜色 3" xfId="774"/>
    <cellStyle name="强调文字颜色 3 2" xfId="775"/>
    <cellStyle name="强调文字颜色 4" xfId="776"/>
    <cellStyle name="强调文字颜色 4 2" xfId="777"/>
    <cellStyle name="强调文字颜色 5" xfId="778"/>
    <cellStyle name="强调文字颜色 5 2" xfId="779"/>
    <cellStyle name="强调文字颜色 6" xfId="780"/>
    <cellStyle name="强调文字颜色 6 2" xfId="781"/>
    <cellStyle name="日期" xfId="782"/>
    <cellStyle name="商品名称" xfId="783"/>
    <cellStyle name="适中" xfId="784"/>
    <cellStyle name="适中 2" xfId="785"/>
    <cellStyle name="输出" xfId="786"/>
    <cellStyle name="输出 2" xfId="787"/>
    <cellStyle name="输入" xfId="788"/>
    <cellStyle name="输入 2" xfId="789"/>
    <cellStyle name="数量" xfId="790"/>
    <cellStyle name="数字" xfId="791"/>
    <cellStyle name="㼿㼿㼿㼿㼿㼿" xfId="792"/>
    <cellStyle name="㼿㼿㼿㼿㼿㼿㼿㼿㼿㼿㼿?" xfId="793"/>
    <cellStyle name="未定义" xfId="794"/>
    <cellStyle name="小数" xfId="795"/>
    <cellStyle name="样式 1" xfId="796"/>
    <cellStyle name="一般_SGV" xfId="797"/>
    <cellStyle name="Followed Hyperlink" xfId="798"/>
    <cellStyle name="昗弨_Pacific Region P&amp;L" xfId="799"/>
    <cellStyle name="寘嬫愗傝 [0.00]_Region Orders (2)" xfId="800"/>
    <cellStyle name="寘嬫愗傝_Region Orders (2)" xfId="801"/>
    <cellStyle name="注释" xfId="802"/>
    <cellStyle name="注释 2" xfId="803"/>
    <cellStyle name="콤마 [0]_BOILER-CO1" xfId="804"/>
    <cellStyle name="콤마_BOILER-CO1" xfId="805"/>
    <cellStyle name="통화 [0]_BOILER-CO1" xfId="806"/>
    <cellStyle name="통화_BOILER-CO1" xfId="807"/>
    <cellStyle name="표준_0N-HANDLING " xfId="8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externalLink" Target="externalLinks/externalLink16.xml" /><Relationship Id="rId36" Type="http://schemas.openxmlformats.org/officeDocument/2006/relationships/externalLink" Target="externalLinks/externalLink17.xml" /><Relationship Id="rId37" Type="http://schemas.openxmlformats.org/officeDocument/2006/relationships/externalLink" Target="externalLinks/externalLink18.xml" /><Relationship Id="rId38" Type="http://schemas.openxmlformats.org/officeDocument/2006/relationships/externalLink" Target="externalLinks/externalLink19.xml" /><Relationship Id="rId39" Type="http://schemas.openxmlformats.org/officeDocument/2006/relationships/externalLink" Target="externalLinks/externalLink20.xml" /><Relationship Id="rId40" Type="http://schemas.openxmlformats.org/officeDocument/2006/relationships/externalLink" Target="externalLinks/externalLink21.xml" /><Relationship Id="rId41" Type="http://schemas.openxmlformats.org/officeDocument/2006/relationships/externalLink" Target="externalLinks/externalLink22.xml" /><Relationship Id="rId42" Type="http://schemas.openxmlformats.org/officeDocument/2006/relationships/externalLink" Target="externalLinks/externalLink23.xml" /><Relationship Id="rId43" Type="http://schemas.openxmlformats.org/officeDocument/2006/relationships/externalLink" Target="externalLinks/externalLink24.xml" /><Relationship Id="rId44" Type="http://schemas.openxmlformats.org/officeDocument/2006/relationships/externalLink" Target="externalLinks/externalLink25.xml" /><Relationship Id="rId45" Type="http://schemas.openxmlformats.org/officeDocument/2006/relationships/externalLink" Target="externalLinks/externalLink26.xml" /><Relationship Id="rId46" Type="http://schemas.openxmlformats.org/officeDocument/2006/relationships/externalLink" Target="externalLinks/externalLink27.xml" /><Relationship Id="rId47" Type="http://schemas.openxmlformats.org/officeDocument/2006/relationships/externalLink" Target="externalLinks/externalLink28.xml" /><Relationship Id="rId48" Type="http://schemas.openxmlformats.org/officeDocument/2006/relationships/externalLink" Target="externalLinks/externalLink29.xml" /><Relationship Id="rId49" Type="http://schemas.openxmlformats.org/officeDocument/2006/relationships/externalLink" Target="externalLinks/externalLink30.xml" /><Relationship Id="rId50" Type="http://schemas.openxmlformats.org/officeDocument/2006/relationships/externalLink" Target="externalLinks/externalLink31.xml" /><Relationship Id="rId51" Type="http://schemas.openxmlformats.org/officeDocument/2006/relationships/externalLink" Target="externalLinks/externalLink32.xml" /><Relationship Id="rId52" Type="http://schemas.openxmlformats.org/officeDocument/2006/relationships/externalLink" Target="externalLinks/externalLink33.xml" /><Relationship Id="rId53" Type="http://schemas.openxmlformats.org/officeDocument/2006/relationships/externalLink" Target="externalLinks/externalLink34.xml" /><Relationship Id="rId54" Type="http://schemas.openxmlformats.org/officeDocument/2006/relationships/externalLink" Target="externalLinks/externalLink35.xml" /><Relationship Id="rId5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J:\DOCUME~1\zq\LOCALS~1\Temp\&#25919;&#27861;&#21475;&#24120;&#29992;&#32479;&#35745;&#36164;&#26009;\&#19977;&#23395;&#24230;&#27719;&#24635;\&#39044;&#31639;\2006&#39044;&#31639;&#25253;&#3492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J:\DOCUME~1\zq\LOCALS~1\Temp\&#36130;&#25919;&#20379;&#20859;&#20154;&#21592;&#20449;&#24687;&#34920;\&#25945;&#32946;\&#27896;&#27700;&#22235;&#20013;.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POWER%20ASSUMPTION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J:\2007&#24180;&#25237;&#26631;&#39033;&#30446;\&#20140;&#27818;&#39640;&#36895;&#38081;&#36335;\&#24037;&#31243;&#37327;&#28165;&#21333;&#65288;&#21407;&#31295;&#65289;\JHTJ-2&#26631;%20&#34920;4-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J:\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Sheet3"/>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C01-1"/>
      <sheetName val="DDETABLE "/>
      <sheetName val="#REF"/>
      <sheetName val="2000地方"/>
      <sheetName val="01北京市"/>
      <sheetName val="中央"/>
      <sheetName val="有效性列表"/>
      <sheetName val="录入表"/>
      <sheetName val="DY-（调整特殊因素）增量对应重点（汇报）"/>
      <sheetName val="mx"/>
      <sheetName val="单位编码"/>
      <sheetName val="一般预算收入"/>
      <sheetName val="Financ. Overview"/>
      <sheetName val="Toolbox"/>
      <sheetName val="Main"/>
      <sheetName val="_ESList"/>
      <sheetName val="表二 汇总表（业务处填）"/>
      <sheetName val="KKKKKKKK"/>
      <sheetName val="农业人口"/>
      <sheetName val="Open"/>
      <sheetName val="事业发展"/>
    </sheetNames>
    <sheetDataSet>
      <sheetData sheetId="0">
        <row r="6">
          <cell r="A6" t="str">
            <v>一、工商税收类                </v>
          </cell>
          <cell r="B6">
            <v>1046134</v>
          </cell>
          <cell r="C6">
            <v>920480</v>
          </cell>
          <cell r="D6">
            <v>129220</v>
          </cell>
          <cell r="E6">
            <v>1049700</v>
          </cell>
        </row>
        <row r="7">
          <cell r="A7" t="str">
            <v>    增值税                    </v>
          </cell>
          <cell r="B7">
            <v>0</v>
          </cell>
          <cell r="C7">
            <v>125063</v>
          </cell>
          <cell r="D7">
            <v>47730</v>
          </cell>
          <cell r="E7">
            <v>172793</v>
          </cell>
        </row>
        <row r="8">
          <cell r="A8" t="str">
            <v>    营业税                    </v>
          </cell>
          <cell r="B8">
            <v>0</v>
          </cell>
          <cell r="C8">
            <v>466434</v>
          </cell>
          <cell r="D8">
            <v>74326</v>
          </cell>
          <cell r="E8">
            <v>540760</v>
          </cell>
        </row>
        <row r="9">
          <cell r="A9" t="str">
            <v>    个人所得税                </v>
          </cell>
          <cell r="B9">
            <v>0</v>
          </cell>
          <cell r="C9">
            <v>132092</v>
          </cell>
          <cell r="D9">
            <v>1562</v>
          </cell>
          <cell r="E9">
            <v>133654</v>
          </cell>
        </row>
        <row r="10">
          <cell r="A10" t="str">
            <v>    土地增值税                </v>
          </cell>
          <cell r="B10">
            <v>0</v>
          </cell>
          <cell r="C10">
            <v>3691</v>
          </cell>
          <cell r="D10">
            <v>0</v>
          </cell>
          <cell r="E10">
            <v>3691</v>
          </cell>
        </row>
        <row r="11">
          <cell r="A11" t="str">
            <v>    外商投资企业和外国企业所得</v>
          </cell>
          <cell r="B11">
            <v>0</v>
          </cell>
          <cell r="C11">
            <v>0</v>
          </cell>
          <cell r="D11">
            <v>0</v>
          </cell>
          <cell r="E11">
            <v>0</v>
          </cell>
        </row>
        <row r="12">
          <cell r="A12" t="str">
            <v>    城市维护建设税            </v>
          </cell>
          <cell r="B12">
            <v>0</v>
          </cell>
          <cell r="C12">
            <v>61856</v>
          </cell>
          <cell r="D12">
            <v>4400</v>
          </cell>
          <cell r="E12">
            <v>66256</v>
          </cell>
        </row>
        <row r="13">
          <cell r="A13" t="str">
            <v>    车船使用税                </v>
          </cell>
          <cell r="B13">
            <v>0</v>
          </cell>
          <cell r="C13">
            <v>9385</v>
          </cell>
          <cell r="D13">
            <v>156</v>
          </cell>
          <cell r="E13">
            <v>9541</v>
          </cell>
        </row>
        <row r="14">
          <cell r="A14" t="str">
            <v>    房产税                    </v>
          </cell>
          <cell r="B14">
            <v>0</v>
          </cell>
          <cell r="C14">
            <v>68832</v>
          </cell>
          <cell r="D14">
            <v>527</v>
          </cell>
          <cell r="E14">
            <v>69359</v>
          </cell>
        </row>
        <row r="15">
          <cell r="A15" t="str">
            <v>    屠宰税                    </v>
          </cell>
          <cell r="B15">
            <v>0</v>
          </cell>
          <cell r="C15">
            <v>243</v>
          </cell>
          <cell r="D15">
            <v>6</v>
          </cell>
          <cell r="E15">
            <v>249</v>
          </cell>
        </row>
        <row r="16">
          <cell r="A16" t="str">
            <v>    资源税                    </v>
          </cell>
          <cell r="B16">
            <v>0</v>
          </cell>
          <cell r="C16">
            <v>0</v>
          </cell>
          <cell r="D16">
            <v>0</v>
          </cell>
          <cell r="E16">
            <v>0</v>
          </cell>
        </row>
        <row r="17">
          <cell r="A17" t="str">
            <v>    城镇土地使用税            </v>
          </cell>
          <cell r="B17">
            <v>0</v>
          </cell>
          <cell r="C17">
            <v>0</v>
          </cell>
          <cell r="D17">
            <v>0</v>
          </cell>
          <cell r="E17">
            <v>0</v>
          </cell>
        </row>
        <row r="18">
          <cell r="A18" t="str">
            <v>    印花税                    </v>
          </cell>
          <cell r="B18">
            <v>0</v>
          </cell>
          <cell r="C18">
            <v>17818</v>
          </cell>
          <cell r="D18">
            <v>240</v>
          </cell>
          <cell r="E18">
            <v>18058</v>
          </cell>
        </row>
        <row r="19">
          <cell r="A19" t="str">
            <v>    筵席税                    </v>
          </cell>
          <cell r="B19">
            <v>0</v>
          </cell>
          <cell r="C19">
            <v>0</v>
          </cell>
          <cell r="D19">
            <v>0</v>
          </cell>
          <cell r="E19">
            <v>0</v>
          </cell>
        </row>
        <row r="20">
          <cell r="A20" t="str">
            <v>    固定资产投资方向调节税    </v>
          </cell>
          <cell r="B20">
            <v>0</v>
          </cell>
          <cell r="C20">
            <v>28943</v>
          </cell>
          <cell r="D20">
            <v>39</v>
          </cell>
          <cell r="E20">
            <v>28982</v>
          </cell>
        </row>
        <row r="21">
          <cell r="A21" t="str">
            <v>    工商税收滞纳金补税罚款    </v>
          </cell>
          <cell r="B21">
            <v>0</v>
          </cell>
          <cell r="C21">
            <v>6123</v>
          </cell>
          <cell r="D21">
            <v>234</v>
          </cell>
          <cell r="E21">
            <v>6357</v>
          </cell>
        </row>
        <row r="22">
          <cell r="A22" t="str">
            <v>二、农牧业税和耕地占用税类    </v>
          </cell>
          <cell r="B22">
            <v>50520</v>
          </cell>
          <cell r="C22">
            <v>46157</v>
          </cell>
          <cell r="D22">
            <v>3359</v>
          </cell>
          <cell r="E22">
            <v>49516</v>
          </cell>
        </row>
        <row r="23">
          <cell r="A23" t="str">
            <v>    农牧业税                  </v>
          </cell>
          <cell r="B23">
            <v>0</v>
          </cell>
          <cell r="C23">
            <v>4581</v>
          </cell>
          <cell r="D23">
            <v>3355</v>
          </cell>
          <cell r="E23">
            <v>7936</v>
          </cell>
        </row>
        <row r="24">
          <cell r="A24" t="str">
            <v>    农业特产税                </v>
          </cell>
          <cell r="B24">
            <v>0</v>
          </cell>
          <cell r="C24">
            <v>829</v>
          </cell>
          <cell r="D24">
            <v>4</v>
          </cell>
          <cell r="E24">
            <v>833</v>
          </cell>
        </row>
        <row r="25">
          <cell r="A25" t="str">
            <v>    耕地占用税                </v>
          </cell>
          <cell r="B25">
            <v>0</v>
          </cell>
          <cell r="C25">
            <v>0</v>
          </cell>
          <cell r="D25">
            <v>0</v>
          </cell>
          <cell r="E25">
            <v>0</v>
          </cell>
        </row>
        <row r="26">
          <cell r="A26" t="str">
            <v>    契税                      </v>
          </cell>
          <cell r="B26">
            <v>0</v>
          </cell>
          <cell r="C26">
            <v>40747</v>
          </cell>
          <cell r="D26">
            <v>0</v>
          </cell>
          <cell r="E26">
            <v>40747</v>
          </cell>
        </row>
        <row r="27">
          <cell r="A27" t="str">
            <v>三、企业所得税类              </v>
          </cell>
          <cell r="B27">
            <v>275141</v>
          </cell>
          <cell r="C27">
            <v>203376</v>
          </cell>
          <cell r="D27">
            <v>76125</v>
          </cell>
          <cell r="E27">
            <v>279501</v>
          </cell>
        </row>
        <row r="28">
          <cell r="A28" t="str">
            <v>四、国有企业上缴利润类        </v>
          </cell>
          <cell r="B28">
            <v>0</v>
          </cell>
          <cell r="C28">
            <v>0</v>
          </cell>
          <cell r="D28">
            <v>0</v>
          </cell>
          <cell r="E28">
            <v>0</v>
          </cell>
        </row>
        <row r="29">
          <cell r="A29" t="str">
            <v>五、国有企业计划亏损补贴类    </v>
          </cell>
          <cell r="B29">
            <v>-6870</v>
          </cell>
          <cell r="C29">
            <v>-8085</v>
          </cell>
          <cell r="D29">
            <v>0</v>
          </cell>
          <cell r="E29">
            <v>-8085</v>
          </cell>
        </row>
        <row r="30">
          <cell r="A30" t="str">
            <v>六、基本建设贷款归还收入类    </v>
          </cell>
          <cell r="B30">
            <v>0</v>
          </cell>
          <cell r="C30">
            <v>0</v>
          </cell>
          <cell r="D30">
            <v>0</v>
          </cell>
          <cell r="E30">
            <v>0</v>
          </cell>
        </row>
        <row r="31">
          <cell r="A31" t="str">
            <v>七、其他收入类                </v>
          </cell>
          <cell r="B31">
            <v>1074</v>
          </cell>
          <cell r="C31">
            <v>1205</v>
          </cell>
          <cell r="D31">
            <v>0</v>
          </cell>
          <cell r="E31">
            <v>1205</v>
          </cell>
        </row>
        <row r="32">
          <cell r="A32" t="str">
            <v>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v>
          </cell>
          <cell r="B34">
            <v>0</v>
          </cell>
          <cell r="C34">
            <v>0</v>
          </cell>
          <cell r="D34">
            <v>0</v>
          </cell>
          <cell r="E34">
            <v>0</v>
          </cell>
        </row>
        <row r="35">
          <cell r="A35" t="str">
            <v>                              </v>
          </cell>
          <cell r="B35">
            <v>0</v>
          </cell>
          <cell r="C35">
            <v>0</v>
          </cell>
          <cell r="D35">
            <v>0</v>
          </cell>
          <cell r="E35">
            <v>0</v>
          </cell>
        </row>
        <row r="36">
          <cell r="A36" t="str">
            <v>                              </v>
          </cell>
          <cell r="B36">
            <v>0</v>
          </cell>
          <cell r="C36">
            <v>0</v>
          </cell>
          <cell r="D36">
            <v>0</v>
          </cell>
          <cell r="E36">
            <v>0</v>
          </cell>
        </row>
        <row r="37">
          <cell r="A37" t="str">
            <v>                              </v>
          </cell>
          <cell r="B37">
            <v>0</v>
          </cell>
          <cell r="C37">
            <v>0</v>
          </cell>
          <cell r="D37">
            <v>0</v>
          </cell>
          <cell r="E37">
            <v>0</v>
          </cell>
        </row>
        <row r="38">
          <cell r="A38" t="str">
            <v>                              </v>
          </cell>
          <cell r="B38">
            <v>0</v>
          </cell>
          <cell r="C38">
            <v>0</v>
          </cell>
          <cell r="D38">
            <v>0</v>
          </cell>
          <cell r="E38">
            <v>0</v>
          </cell>
        </row>
        <row r="39">
          <cell r="A39" t="str">
            <v>    本  年  收  入  合  计    </v>
          </cell>
          <cell r="B39">
            <v>1411885</v>
          </cell>
          <cell r="C39">
            <v>1211011</v>
          </cell>
          <cell r="D39">
            <v>208704</v>
          </cell>
          <cell r="E39">
            <v>1419715</v>
          </cell>
        </row>
        <row r="40">
          <cell r="A40" t="str">
            <v>    上 年 结 余               </v>
          </cell>
          <cell r="B40">
            <v>0</v>
          </cell>
          <cell r="C40">
            <v>0</v>
          </cell>
          <cell r="D40">
            <v>0</v>
          </cell>
          <cell r="E40">
            <v>186760</v>
          </cell>
        </row>
        <row r="41">
          <cell r="A41" t="str">
            <v>    地方政府兑付有价证券本金  </v>
          </cell>
          <cell r="B41">
            <v>0</v>
          </cell>
          <cell r="C41">
            <v>0</v>
          </cell>
          <cell r="D41">
            <v>0</v>
          </cell>
          <cell r="E41">
            <v>47</v>
          </cell>
        </row>
        <row r="42">
          <cell r="A42" t="str">
            <v>    补 助 收 入               </v>
          </cell>
          <cell r="B42">
            <v>0</v>
          </cell>
          <cell r="C42">
            <v>0</v>
          </cell>
          <cell r="D42">
            <v>0</v>
          </cell>
          <cell r="E42">
            <v>688224</v>
          </cell>
        </row>
        <row r="43">
          <cell r="A43" t="str">
            <v>       1. 税收返还收入        </v>
          </cell>
          <cell r="B43">
            <v>0</v>
          </cell>
          <cell r="C43">
            <v>0</v>
          </cell>
          <cell r="D43">
            <v>0</v>
          </cell>
          <cell r="E43">
            <v>403982</v>
          </cell>
        </row>
        <row r="44">
          <cell r="A44" t="str">
            <v>       2. 专项补助收入        </v>
          </cell>
          <cell r="B44">
            <v>0</v>
          </cell>
          <cell r="C44">
            <v>0</v>
          </cell>
          <cell r="D44">
            <v>0</v>
          </cell>
          <cell r="E44">
            <v>3452</v>
          </cell>
        </row>
        <row r="45">
          <cell r="A45" t="str">
            <v>       3. 结算补助收入        </v>
          </cell>
          <cell r="B45">
            <v>0</v>
          </cell>
          <cell r="C45">
            <v>0</v>
          </cell>
          <cell r="D45">
            <v>0</v>
          </cell>
          <cell r="E45">
            <v>276167</v>
          </cell>
        </row>
        <row r="46">
          <cell r="A46" t="str">
            <v>       4. 其他补助收入        </v>
          </cell>
          <cell r="B46">
            <v>0</v>
          </cell>
          <cell r="C46">
            <v>0</v>
          </cell>
          <cell r="D46">
            <v>0</v>
          </cell>
          <cell r="E46">
            <v>4623</v>
          </cell>
        </row>
        <row r="47">
          <cell r="A47" t="str">
            <v>    调 剂 收 入 (列出明细)    </v>
          </cell>
          <cell r="B47">
            <v>0</v>
          </cell>
          <cell r="C47">
            <v>0</v>
          </cell>
          <cell r="D47">
            <v>0</v>
          </cell>
          <cell r="E47">
            <v>9729</v>
          </cell>
        </row>
        <row r="48">
          <cell r="A48" t="str">
            <v>       1. 税务经费            </v>
          </cell>
          <cell r="B48">
            <v>0</v>
          </cell>
          <cell r="C48">
            <v>0</v>
          </cell>
          <cell r="D48">
            <v>0</v>
          </cell>
          <cell r="E48">
            <v>5381</v>
          </cell>
        </row>
        <row r="49">
          <cell r="A49" t="str">
            <v>       2. 预算外调入          </v>
          </cell>
          <cell r="B49">
            <v>0</v>
          </cell>
          <cell r="C49">
            <v>0</v>
          </cell>
          <cell r="D49">
            <v>0</v>
          </cell>
          <cell r="E49">
            <v>4348</v>
          </cell>
        </row>
        <row r="50">
          <cell r="A50" t="str">
            <v>       3.                     </v>
          </cell>
          <cell r="B50">
            <v>0</v>
          </cell>
          <cell r="C50">
            <v>0</v>
          </cell>
          <cell r="D50">
            <v>0</v>
          </cell>
          <cell r="E50">
            <v>0</v>
          </cell>
        </row>
        <row r="51">
          <cell r="A51" t="str">
            <v>                              </v>
          </cell>
          <cell r="B51">
            <v>0</v>
          </cell>
          <cell r="C51">
            <v>0</v>
          </cell>
          <cell r="D51">
            <v>0</v>
          </cell>
          <cell r="E51">
            <v>0</v>
          </cell>
        </row>
        <row r="52">
          <cell r="A52" t="str">
            <v>                              </v>
          </cell>
          <cell r="B52">
            <v>0</v>
          </cell>
          <cell r="C52">
            <v>0</v>
          </cell>
          <cell r="D52">
            <v>0</v>
          </cell>
          <cell r="E52">
            <v>0</v>
          </cell>
        </row>
        <row r="53">
          <cell r="A53" t="str">
            <v>                              </v>
          </cell>
          <cell r="B53">
            <v>0</v>
          </cell>
          <cell r="C53">
            <v>0</v>
          </cell>
          <cell r="D53">
            <v>0</v>
          </cell>
          <cell r="E53">
            <v>0</v>
          </cell>
        </row>
        <row r="54">
          <cell r="A54" t="str">
            <v>                              </v>
          </cell>
          <cell r="B54">
            <v>0</v>
          </cell>
          <cell r="C54">
            <v>0</v>
          </cell>
          <cell r="D54">
            <v>0</v>
          </cell>
          <cell r="E54">
            <v>0</v>
          </cell>
        </row>
        <row r="55">
          <cell r="A55" t="str">
            <v>                              </v>
          </cell>
          <cell r="B55">
            <v>0</v>
          </cell>
          <cell r="C55">
            <v>0</v>
          </cell>
          <cell r="D55">
            <v>0</v>
          </cell>
          <cell r="E55">
            <v>0</v>
          </cell>
        </row>
        <row r="56">
          <cell r="A56" t="str">
            <v>                              </v>
          </cell>
          <cell r="B56">
            <v>0</v>
          </cell>
          <cell r="C56">
            <v>0</v>
          </cell>
          <cell r="D56">
            <v>0</v>
          </cell>
          <cell r="E56">
            <v>0</v>
          </cell>
        </row>
        <row r="57">
          <cell r="A57" t="str">
            <v>                              </v>
          </cell>
          <cell r="B57">
            <v>0</v>
          </cell>
          <cell r="C57">
            <v>0</v>
          </cell>
          <cell r="D57">
            <v>0</v>
          </cell>
          <cell r="E57">
            <v>0</v>
          </cell>
        </row>
        <row r="58">
          <cell r="A58" t="str">
            <v>                              </v>
          </cell>
          <cell r="B58">
            <v>0</v>
          </cell>
          <cell r="C58">
            <v>0</v>
          </cell>
          <cell r="D58">
            <v>0</v>
          </cell>
          <cell r="E58">
            <v>0</v>
          </cell>
        </row>
        <row r="59">
          <cell r="A59" t="str">
            <v>                              </v>
          </cell>
          <cell r="B59">
            <v>0</v>
          </cell>
          <cell r="C59">
            <v>0</v>
          </cell>
          <cell r="D59">
            <v>0</v>
          </cell>
          <cell r="E59">
            <v>0</v>
          </cell>
        </row>
        <row r="60">
          <cell r="A60" t="str">
            <v>                              </v>
          </cell>
          <cell r="B60">
            <v>0</v>
          </cell>
          <cell r="C60">
            <v>0</v>
          </cell>
          <cell r="D60">
            <v>0</v>
          </cell>
          <cell r="E60">
            <v>0</v>
          </cell>
        </row>
        <row r="61">
          <cell r="A61" t="str">
            <v>      平      衡       数     </v>
          </cell>
          <cell r="B61">
            <v>0</v>
          </cell>
          <cell r="C61">
            <v>0</v>
          </cell>
          <cell r="D61">
            <v>0</v>
          </cell>
          <cell r="E61">
            <v>2304475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1">
        <row r="4">
          <cell r="E4">
            <v>122826</v>
          </cell>
        </row>
        <row r="5">
          <cell r="E5">
            <v>0</v>
          </cell>
        </row>
        <row r="6">
          <cell r="E6">
            <v>122826</v>
          </cell>
        </row>
        <row r="7">
          <cell r="E7">
            <v>17097</v>
          </cell>
        </row>
        <row r="8">
          <cell r="E8">
            <v>105729</v>
          </cell>
        </row>
        <row r="9">
          <cell r="E9">
            <v>13042</v>
          </cell>
        </row>
        <row r="10">
          <cell r="E10">
            <v>2726</v>
          </cell>
        </row>
        <row r="11">
          <cell r="E11">
            <v>10316</v>
          </cell>
        </row>
        <row r="12">
          <cell r="E12">
            <v>525</v>
          </cell>
        </row>
        <row r="13">
          <cell r="E13">
            <v>445</v>
          </cell>
        </row>
        <row r="14">
          <cell r="E14">
            <v>602</v>
          </cell>
        </row>
        <row r="15">
          <cell r="E15">
            <v>675</v>
          </cell>
        </row>
        <row r="16">
          <cell r="E16">
            <v>542</v>
          </cell>
        </row>
        <row r="17">
          <cell r="E17">
            <v>777</v>
          </cell>
        </row>
        <row r="18">
          <cell r="E18">
            <v>516</v>
          </cell>
        </row>
        <row r="19">
          <cell r="E19">
            <v>746</v>
          </cell>
        </row>
        <row r="20">
          <cell r="E20">
            <v>868</v>
          </cell>
        </row>
        <row r="21">
          <cell r="E21">
            <v>766</v>
          </cell>
        </row>
        <row r="22">
          <cell r="E22">
            <v>686</v>
          </cell>
        </row>
        <row r="23">
          <cell r="E23">
            <v>1060</v>
          </cell>
        </row>
        <row r="24">
          <cell r="E24">
            <v>1032</v>
          </cell>
        </row>
        <row r="25">
          <cell r="E25">
            <v>1076</v>
          </cell>
        </row>
        <row r="26">
          <cell r="E26">
            <v>10676</v>
          </cell>
        </row>
        <row r="27">
          <cell r="E27">
            <v>1072</v>
          </cell>
        </row>
        <row r="28">
          <cell r="E28">
            <v>9604</v>
          </cell>
        </row>
        <row r="29">
          <cell r="E29">
            <v>1164</v>
          </cell>
        </row>
        <row r="30">
          <cell r="E30">
            <v>783</v>
          </cell>
        </row>
        <row r="31">
          <cell r="E31">
            <v>950</v>
          </cell>
        </row>
        <row r="32">
          <cell r="E32">
            <v>760</v>
          </cell>
        </row>
        <row r="33">
          <cell r="E33">
            <v>655</v>
          </cell>
        </row>
        <row r="34">
          <cell r="E34">
            <v>936</v>
          </cell>
        </row>
        <row r="35">
          <cell r="E35">
            <v>528</v>
          </cell>
        </row>
        <row r="36">
          <cell r="E36">
            <v>1675</v>
          </cell>
        </row>
        <row r="37">
          <cell r="E37">
            <v>958</v>
          </cell>
        </row>
        <row r="38">
          <cell r="E38">
            <v>764</v>
          </cell>
        </row>
        <row r="39">
          <cell r="E39">
            <v>431</v>
          </cell>
        </row>
        <row r="40">
          <cell r="E40">
            <v>11475</v>
          </cell>
        </row>
        <row r="41">
          <cell r="E41">
            <v>1650</v>
          </cell>
        </row>
        <row r="42">
          <cell r="E42">
            <v>9825</v>
          </cell>
        </row>
        <row r="43">
          <cell r="E43">
            <v>851</v>
          </cell>
        </row>
        <row r="44">
          <cell r="E44">
            <v>930</v>
          </cell>
        </row>
        <row r="45">
          <cell r="E45">
            <v>726</v>
          </cell>
        </row>
        <row r="46">
          <cell r="E46">
            <v>1730</v>
          </cell>
        </row>
        <row r="47">
          <cell r="E47">
            <v>1075</v>
          </cell>
        </row>
        <row r="48">
          <cell r="E48">
            <v>1108</v>
          </cell>
        </row>
        <row r="49">
          <cell r="E49">
            <v>823</v>
          </cell>
        </row>
        <row r="50">
          <cell r="E50">
            <v>986</v>
          </cell>
        </row>
        <row r="51">
          <cell r="E51">
            <v>1596</v>
          </cell>
        </row>
        <row r="52">
          <cell r="E52">
            <v>6971</v>
          </cell>
        </row>
        <row r="53">
          <cell r="E53">
            <v>1136</v>
          </cell>
        </row>
        <row r="54">
          <cell r="E54">
            <v>5835</v>
          </cell>
        </row>
        <row r="55">
          <cell r="E55">
            <v>802</v>
          </cell>
        </row>
        <row r="56">
          <cell r="E56">
            <v>595</v>
          </cell>
        </row>
        <row r="57">
          <cell r="E57">
            <v>617</v>
          </cell>
        </row>
        <row r="58">
          <cell r="E58">
            <v>510</v>
          </cell>
        </row>
        <row r="59">
          <cell r="E59">
            <v>639</v>
          </cell>
        </row>
        <row r="60">
          <cell r="E60">
            <v>592</v>
          </cell>
        </row>
        <row r="61">
          <cell r="E61">
            <v>625</v>
          </cell>
        </row>
        <row r="62">
          <cell r="E62">
            <v>770</v>
          </cell>
        </row>
        <row r="63">
          <cell r="E63">
            <v>685</v>
          </cell>
        </row>
        <row r="64">
          <cell r="E64">
            <v>11713</v>
          </cell>
        </row>
        <row r="65">
          <cell r="E65">
            <v>1125</v>
          </cell>
        </row>
        <row r="66">
          <cell r="E66">
            <v>10588</v>
          </cell>
        </row>
        <row r="67">
          <cell r="E67">
            <v>1180</v>
          </cell>
        </row>
        <row r="68">
          <cell r="E68">
            <v>875</v>
          </cell>
        </row>
        <row r="69">
          <cell r="E69">
            <v>874</v>
          </cell>
        </row>
        <row r="70">
          <cell r="E70">
            <v>1060</v>
          </cell>
        </row>
        <row r="71">
          <cell r="E71">
            <v>752</v>
          </cell>
        </row>
        <row r="72">
          <cell r="E72">
            <v>905</v>
          </cell>
        </row>
        <row r="73">
          <cell r="E73">
            <v>745</v>
          </cell>
        </row>
        <row r="74">
          <cell r="E74">
            <v>570</v>
          </cell>
        </row>
        <row r="75">
          <cell r="E75">
            <v>561</v>
          </cell>
        </row>
        <row r="76">
          <cell r="E76">
            <v>804</v>
          </cell>
        </row>
        <row r="77">
          <cell r="E77">
            <v>885</v>
          </cell>
        </row>
        <row r="78">
          <cell r="E78">
            <v>749</v>
          </cell>
        </row>
        <row r="79">
          <cell r="E79">
            <v>628</v>
          </cell>
        </row>
        <row r="80">
          <cell r="E80">
            <v>7836</v>
          </cell>
        </row>
        <row r="81">
          <cell r="E81">
            <v>784</v>
          </cell>
        </row>
        <row r="82">
          <cell r="E82">
            <v>7052</v>
          </cell>
        </row>
        <row r="83">
          <cell r="E83">
            <v>905</v>
          </cell>
        </row>
        <row r="84">
          <cell r="E84">
            <v>812</v>
          </cell>
        </row>
        <row r="85">
          <cell r="E85">
            <v>736</v>
          </cell>
        </row>
        <row r="86">
          <cell r="E86">
            <v>767</v>
          </cell>
        </row>
        <row r="87">
          <cell r="E87">
            <v>920</v>
          </cell>
        </row>
        <row r="88">
          <cell r="E88">
            <v>859</v>
          </cell>
        </row>
        <row r="89">
          <cell r="E89">
            <v>1184</v>
          </cell>
        </row>
        <row r="90">
          <cell r="E90">
            <v>869</v>
          </cell>
        </row>
        <row r="91">
          <cell r="E91">
            <v>9002</v>
          </cell>
        </row>
        <row r="92">
          <cell r="E92">
            <v>996</v>
          </cell>
        </row>
        <row r="93">
          <cell r="E93">
            <v>8006</v>
          </cell>
        </row>
        <row r="94">
          <cell r="E94">
            <v>766</v>
          </cell>
        </row>
        <row r="95">
          <cell r="E95">
            <v>754</v>
          </cell>
        </row>
        <row r="96">
          <cell r="E96">
            <v>1006</v>
          </cell>
        </row>
        <row r="97">
          <cell r="E97">
            <v>774</v>
          </cell>
        </row>
        <row r="98">
          <cell r="E98">
            <v>790</v>
          </cell>
        </row>
        <row r="99">
          <cell r="E99">
            <v>952</v>
          </cell>
        </row>
        <row r="100">
          <cell r="E100">
            <v>564</v>
          </cell>
        </row>
        <row r="101">
          <cell r="E101">
            <v>1295</v>
          </cell>
        </row>
        <row r="102">
          <cell r="E102">
            <v>566</v>
          </cell>
        </row>
        <row r="103">
          <cell r="E103">
            <v>539</v>
          </cell>
        </row>
        <row r="104">
          <cell r="E104">
            <v>3383</v>
          </cell>
        </row>
        <row r="105">
          <cell r="E105">
            <v>764</v>
          </cell>
        </row>
        <row r="106">
          <cell r="E106">
            <v>2619</v>
          </cell>
        </row>
        <row r="107">
          <cell r="E107">
            <v>929</v>
          </cell>
        </row>
        <row r="108">
          <cell r="E108">
            <v>820</v>
          </cell>
        </row>
        <row r="109">
          <cell r="E109">
            <v>870</v>
          </cell>
        </row>
        <row r="110">
          <cell r="E110">
            <v>9625</v>
          </cell>
        </row>
        <row r="111">
          <cell r="E111">
            <v>940</v>
          </cell>
        </row>
        <row r="112">
          <cell r="E112">
            <v>8685</v>
          </cell>
        </row>
        <row r="113">
          <cell r="E113">
            <v>1297</v>
          </cell>
        </row>
        <row r="114">
          <cell r="E114">
            <v>720</v>
          </cell>
        </row>
        <row r="115">
          <cell r="E115">
            <v>782</v>
          </cell>
        </row>
        <row r="116">
          <cell r="E116">
            <v>875</v>
          </cell>
        </row>
        <row r="117">
          <cell r="E117">
            <v>645</v>
          </cell>
        </row>
        <row r="118">
          <cell r="E118">
            <v>1026</v>
          </cell>
        </row>
        <row r="119">
          <cell r="E119">
            <v>646</v>
          </cell>
        </row>
        <row r="120">
          <cell r="E120">
            <v>812</v>
          </cell>
        </row>
        <row r="121">
          <cell r="E121">
            <v>898</v>
          </cell>
        </row>
        <row r="122">
          <cell r="E122">
            <v>984</v>
          </cell>
        </row>
        <row r="123">
          <cell r="E123">
            <v>11554</v>
          </cell>
        </row>
        <row r="124">
          <cell r="E124">
            <v>1455</v>
          </cell>
        </row>
        <row r="125">
          <cell r="E125">
            <v>10099</v>
          </cell>
        </row>
        <row r="126">
          <cell r="E126">
            <v>1213</v>
          </cell>
        </row>
        <row r="127">
          <cell r="E127">
            <v>719</v>
          </cell>
        </row>
        <row r="128">
          <cell r="E128">
            <v>1050</v>
          </cell>
        </row>
        <row r="129">
          <cell r="E129">
            <v>909</v>
          </cell>
        </row>
        <row r="130">
          <cell r="E130">
            <v>801</v>
          </cell>
        </row>
        <row r="131">
          <cell r="E131">
            <v>713</v>
          </cell>
        </row>
        <row r="132">
          <cell r="E132">
            <v>853</v>
          </cell>
        </row>
        <row r="133">
          <cell r="E133">
            <v>673</v>
          </cell>
        </row>
        <row r="134">
          <cell r="E134">
            <v>766</v>
          </cell>
        </row>
        <row r="135">
          <cell r="E135">
            <v>858</v>
          </cell>
        </row>
        <row r="136">
          <cell r="E136">
            <v>721</v>
          </cell>
        </row>
        <row r="137">
          <cell r="E137">
            <v>823</v>
          </cell>
        </row>
        <row r="138">
          <cell r="E138">
            <v>6127</v>
          </cell>
        </row>
        <row r="139">
          <cell r="E139">
            <v>926</v>
          </cell>
        </row>
        <row r="140">
          <cell r="E140">
            <v>5201</v>
          </cell>
        </row>
        <row r="141">
          <cell r="E141">
            <v>1289</v>
          </cell>
        </row>
        <row r="142">
          <cell r="E142">
            <v>851</v>
          </cell>
        </row>
        <row r="143">
          <cell r="E143">
            <v>1247</v>
          </cell>
        </row>
        <row r="144">
          <cell r="E144">
            <v>972</v>
          </cell>
        </row>
        <row r="145">
          <cell r="E145">
            <v>842</v>
          </cell>
        </row>
        <row r="146">
          <cell r="E146">
            <v>4903</v>
          </cell>
        </row>
        <row r="147">
          <cell r="E147">
            <v>836</v>
          </cell>
        </row>
        <row r="148">
          <cell r="E148">
            <v>4067</v>
          </cell>
        </row>
        <row r="149">
          <cell r="E149">
            <v>867</v>
          </cell>
        </row>
        <row r="150">
          <cell r="E150">
            <v>627</v>
          </cell>
        </row>
        <row r="151">
          <cell r="E151">
            <v>990</v>
          </cell>
        </row>
        <row r="152">
          <cell r="E152">
            <v>709</v>
          </cell>
        </row>
        <row r="153">
          <cell r="E153">
            <v>874</v>
          </cell>
        </row>
        <row r="154">
          <cell r="E154">
            <v>4246</v>
          </cell>
        </row>
        <row r="155">
          <cell r="E155">
            <v>651</v>
          </cell>
        </row>
        <row r="156">
          <cell r="E156">
            <v>3595</v>
          </cell>
        </row>
        <row r="157">
          <cell r="E157">
            <v>1053</v>
          </cell>
        </row>
        <row r="158">
          <cell r="E158">
            <v>1020</v>
          </cell>
        </row>
        <row r="159">
          <cell r="E159">
            <v>663</v>
          </cell>
        </row>
        <row r="160">
          <cell r="E160">
            <v>859</v>
          </cell>
        </row>
        <row r="161">
          <cell r="E161">
            <v>2927</v>
          </cell>
        </row>
        <row r="162">
          <cell r="E162">
            <v>666</v>
          </cell>
        </row>
        <row r="163">
          <cell r="E163">
            <v>2261</v>
          </cell>
        </row>
        <row r="164">
          <cell r="E164">
            <v>706</v>
          </cell>
        </row>
        <row r="165">
          <cell r="E165">
            <v>510</v>
          </cell>
        </row>
        <row r="166">
          <cell r="E166">
            <v>399</v>
          </cell>
        </row>
        <row r="167">
          <cell r="E167">
            <v>646</v>
          </cell>
        </row>
        <row r="168">
          <cell r="E168">
            <v>2511</v>
          </cell>
        </row>
        <row r="169">
          <cell r="E169">
            <v>596</v>
          </cell>
        </row>
        <row r="170">
          <cell r="E170">
            <v>1915</v>
          </cell>
        </row>
        <row r="171">
          <cell r="E171">
            <v>723</v>
          </cell>
        </row>
        <row r="172">
          <cell r="E172">
            <v>645</v>
          </cell>
        </row>
        <row r="173">
          <cell r="E173">
            <v>547</v>
          </cell>
        </row>
        <row r="174">
          <cell r="E174">
            <v>6835</v>
          </cell>
        </row>
        <row r="175">
          <cell r="E175">
            <v>774</v>
          </cell>
        </row>
        <row r="176">
          <cell r="E176">
            <v>6061</v>
          </cell>
        </row>
        <row r="177">
          <cell r="E177">
            <v>943</v>
          </cell>
        </row>
        <row r="178">
          <cell r="E178">
            <v>846</v>
          </cell>
        </row>
        <row r="179">
          <cell r="E179">
            <v>743</v>
          </cell>
        </row>
        <row r="180">
          <cell r="E180">
            <v>807</v>
          </cell>
        </row>
        <row r="181">
          <cell r="E181">
            <v>642</v>
          </cell>
        </row>
        <row r="182">
          <cell r="E182">
            <v>603</v>
          </cell>
        </row>
        <row r="183">
          <cell r="E183">
            <v>767</v>
          </cell>
        </row>
        <row r="184">
          <cell r="E184">
            <v>710</v>
          </cell>
        </row>
      </sheetData>
      <sheetData sheetId="2">
        <row r="4">
          <cell r="E4">
            <v>44955</v>
          </cell>
        </row>
        <row r="5">
          <cell r="E5">
            <v>0</v>
          </cell>
        </row>
        <row r="6">
          <cell r="E6">
            <v>44955</v>
          </cell>
        </row>
        <row r="7">
          <cell r="E7">
            <v>10648</v>
          </cell>
        </row>
        <row r="8">
          <cell r="E8">
            <v>34307</v>
          </cell>
        </row>
        <row r="9">
          <cell r="E9">
            <v>10914</v>
          </cell>
        </row>
        <row r="10">
          <cell r="E10">
            <v>4067</v>
          </cell>
        </row>
        <row r="11">
          <cell r="E11">
            <v>6847</v>
          </cell>
        </row>
        <row r="12">
          <cell r="E12">
            <v>1103</v>
          </cell>
        </row>
        <row r="13">
          <cell r="E13">
            <v>1163</v>
          </cell>
        </row>
        <row r="14">
          <cell r="E14">
            <v>644</v>
          </cell>
        </row>
        <row r="15">
          <cell r="E15">
            <v>1029</v>
          </cell>
        </row>
        <row r="16">
          <cell r="E16">
            <v>214</v>
          </cell>
        </row>
        <row r="17">
          <cell r="E17">
            <v>384</v>
          </cell>
        </row>
        <row r="18">
          <cell r="E18">
            <v>180</v>
          </cell>
        </row>
        <row r="19">
          <cell r="E19">
            <v>369</v>
          </cell>
        </row>
        <row r="20">
          <cell r="E20">
            <v>340</v>
          </cell>
        </row>
        <row r="21">
          <cell r="E21">
            <v>180</v>
          </cell>
        </row>
        <row r="22">
          <cell r="E22">
            <v>217</v>
          </cell>
        </row>
        <row r="23">
          <cell r="E23">
            <v>231</v>
          </cell>
        </row>
        <row r="24">
          <cell r="E24">
            <v>536</v>
          </cell>
        </row>
        <row r="25">
          <cell r="E25">
            <v>257</v>
          </cell>
        </row>
        <row r="26">
          <cell r="E26">
            <v>3542</v>
          </cell>
        </row>
        <row r="27">
          <cell r="E27">
            <v>471</v>
          </cell>
        </row>
        <row r="28">
          <cell r="E28">
            <v>3071</v>
          </cell>
        </row>
        <row r="29">
          <cell r="E29">
            <v>616</v>
          </cell>
        </row>
        <row r="30">
          <cell r="E30">
            <v>196</v>
          </cell>
        </row>
        <row r="31">
          <cell r="E31">
            <v>318</v>
          </cell>
        </row>
        <row r="32">
          <cell r="E32">
            <v>223</v>
          </cell>
        </row>
        <row r="33">
          <cell r="E33">
            <v>185</v>
          </cell>
        </row>
        <row r="34">
          <cell r="E34">
            <v>224</v>
          </cell>
        </row>
        <row r="35">
          <cell r="E35">
            <v>153</v>
          </cell>
        </row>
        <row r="36">
          <cell r="E36">
            <v>513</v>
          </cell>
        </row>
        <row r="37">
          <cell r="E37">
            <v>269</v>
          </cell>
        </row>
        <row r="38">
          <cell r="E38">
            <v>188</v>
          </cell>
        </row>
        <row r="39">
          <cell r="E39">
            <v>186</v>
          </cell>
        </row>
        <row r="40">
          <cell r="E40">
            <v>3785</v>
          </cell>
        </row>
        <row r="41">
          <cell r="E41">
            <v>976</v>
          </cell>
        </row>
        <row r="42">
          <cell r="E42">
            <v>2809</v>
          </cell>
        </row>
        <row r="43">
          <cell r="E43">
            <v>585</v>
          </cell>
        </row>
        <row r="44">
          <cell r="E44">
            <v>256</v>
          </cell>
        </row>
        <row r="45">
          <cell r="E45">
            <v>172</v>
          </cell>
        </row>
        <row r="46">
          <cell r="E46">
            <v>537</v>
          </cell>
        </row>
        <row r="47">
          <cell r="E47">
            <v>234</v>
          </cell>
        </row>
        <row r="48">
          <cell r="E48">
            <v>274</v>
          </cell>
        </row>
        <row r="49">
          <cell r="E49">
            <v>174</v>
          </cell>
        </row>
        <row r="50">
          <cell r="E50">
            <v>277</v>
          </cell>
        </row>
        <row r="51">
          <cell r="E51">
            <v>300</v>
          </cell>
        </row>
        <row r="52">
          <cell r="E52">
            <v>2459</v>
          </cell>
        </row>
        <row r="53">
          <cell r="E53">
            <v>485</v>
          </cell>
        </row>
        <row r="54">
          <cell r="E54">
            <v>1974</v>
          </cell>
        </row>
        <row r="55">
          <cell r="E55">
            <v>341</v>
          </cell>
        </row>
        <row r="56">
          <cell r="E56">
            <v>303</v>
          </cell>
        </row>
        <row r="57">
          <cell r="E57">
            <v>270</v>
          </cell>
        </row>
        <row r="58">
          <cell r="E58">
            <v>152</v>
          </cell>
        </row>
        <row r="59">
          <cell r="E59">
            <v>174</v>
          </cell>
        </row>
        <row r="60">
          <cell r="E60">
            <v>195</v>
          </cell>
        </row>
        <row r="61">
          <cell r="E61">
            <v>170</v>
          </cell>
        </row>
        <row r="62">
          <cell r="E62">
            <v>177</v>
          </cell>
        </row>
        <row r="63">
          <cell r="E63">
            <v>192</v>
          </cell>
        </row>
        <row r="64">
          <cell r="E64">
            <v>3514</v>
          </cell>
        </row>
        <row r="65">
          <cell r="E65">
            <v>491</v>
          </cell>
        </row>
        <row r="66">
          <cell r="E66">
            <v>3023</v>
          </cell>
        </row>
        <row r="67">
          <cell r="E67">
            <v>673</v>
          </cell>
        </row>
        <row r="68">
          <cell r="E68">
            <v>340</v>
          </cell>
        </row>
        <row r="69">
          <cell r="E69">
            <v>258</v>
          </cell>
        </row>
        <row r="70">
          <cell r="E70">
            <v>242</v>
          </cell>
        </row>
        <row r="71">
          <cell r="E71">
            <v>187</v>
          </cell>
        </row>
        <row r="72">
          <cell r="E72">
            <v>304</v>
          </cell>
        </row>
        <row r="73">
          <cell r="E73">
            <v>183</v>
          </cell>
        </row>
        <row r="74">
          <cell r="E74">
            <v>109</v>
          </cell>
        </row>
        <row r="75">
          <cell r="E75">
            <v>152</v>
          </cell>
        </row>
        <row r="76">
          <cell r="E76">
            <v>177</v>
          </cell>
        </row>
        <row r="77">
          <cell r="E77">
            <v>152</v>
          </cell>
        </row>
        <row r="78">
          <cell r="E78">
            <v>134</v>
          </cell>
        </row>
        <row r="79">
          <cell r="E79">
            <v>112</v>
          </cell>
        </row>
        <row r="80">
          <cell r="E80">
            <v>2623</v>
          </cell>
        </row>
        <row r="81">
          <cell r="E81">
            <v>534</v>
          </cell>
        </row>
        <row r="82">
          <cell r="E82">
            <v>2089</v>
          </cell>
        </row>
        <row r="83">
          <cell r="E83">
            <v>324</v>
          </cell>
        </row>
        <row r="84">
          <cell r="E84">
            <v>307</v>
          </cell>
        </row>
        <row r="85">
          <cell r="E85">
            <v>195</v>
          </cell>
        </row>
        <row r="86">
          <cell r="E86">
            <v>241</v>
          </cell>
        </row>
        <row r="87">
          <cell r="E87">
            <v>188</v>
          </cell>
        </row>
        <row r="88">
          <cell r="E88">
            <v>222</v>
          </cell>
        </row>
        <row r="89">
          <cell r="E89">
            <v>330</v>
          </cell>
        </row>
        <row r="90">
          <cell r="E90">
            <v>282</v>
          </cell>
        </row>
        <row r="91">
          <cell r="E91">
            <v>2238</v>
          </cell>
        </row>
        <row r="92">
          <cell r="E92">
            <v>370</v>
          </cell>
        </row>
        <row r="93">
          <cell r="E93">
            <v>1868</v>
          </cell>
        </row>
        <row r="94">
          <cell r="E94">
            <v>303</v>
          </cell>
        </row>
        <row r="95">
          <cell r="E95">
            <v>177</v>
          </cell>
        </row>
        <row r="96">
          <cell r="E96">
            <v>188</v>
          </cell>
        </row>
        <row r="97">
          <cell r="E97">
            <v>228</v>
          </cell>
        </row>
        <row r="98">
          <cell r="E98">
            <v>127</v>
          </cell>
        </row>
        <row r="99">
          <cell r="E99">
            <v>181</v>
          </cell>
        </row>
        <row r="100">
          <cell r="E100">
            <v>150</v>
          </cell>
        </row>
        <row r="101">
          <cell r="E101">
            <v>219</v>
          </cell>
        </row>
        <row r="102">
          <cell r="E102">
            <v>156</v>
          </cell>
        </row>
        <row r="103">
          <cell r="E103">
            <v>139</v>
          </cell>
        </row>
        <row r="104">
          <cell r="E104">
            <v>1460</v>
          </cell>
        </row>
        <row r="105">
          <cell r="E105">
            <v>391</v>
          </cell>
        </row>
        <row r="106">
          <cell r="E106">
            <v>1069</v>
          </cell>
        </row>
        <row r="107">
          <cell r="E107">
            <v>472</v>
          </cell>
        </row>
        <row r="108">
          <cell r="E108">
            <v>350</v>
          </cell>
        </row>
        <row r="109">
          <cell r="E109">
            <v>247</v>
          </cell>
        </row>
        <row r="110">
          <cell r="E110">
            <v>3003</v>
          </cell>
        </row>
        <row r="111">
          <cell r="E111">
            <v>494</v>
          </cell>
        </row>
        <row r="112">
          <cell r="E112">
            <v>2509</v>
          </cell>
        </row>
        <row r="113">
          <cell r="E113">
            <v>393</v>
          </cell>
        </row>
        <row r="114">
          <cell r="E114">
            <v>152</v>
          </cell>
        </row>
        <row r="115">
          <cell r="E115">
            <v>171</v>
          </cell>
        </row>
        <row r="116">
          <cell r="E116">
            <v>187</v>
          </cell>
        </row>
        <row r="117">
          <cell r="E117">
            <v>336</v>
          </cell>
        </row>
        <row r="118">
          <cell r="E118">
            <v>202</v>
          </cell>
        </row>
        <row r="119">
          <cell r="E119">
            <v>203</v>
          </cell>
        </row>
        <row r="120">
          <cell r="E120">
            <v>221</v>
          </cell>
        </row>
        <row r="121">
          <cell r="E121">
            <v>219</v>
          </cell>
        </row>
        <row r="122">
          <cell r="E122">
            <v>425</v>
          </cell>
        </row>
        <row r="123">
          <cell r="E123">
            <v>3419</v>
          </cell>
        </row>
        <row r="124">
          <cell r="E124">
            <v>613</v>
          </cell>
        </row>
        <row r="125">
          <cell r="E125">
            <v>2806</v>
          </cell>
        </row>
        <row r="126">
          <cell r="E126">
            <v>723</v>
          </cell>
        </row>
        <row r="127">
          <cell r="E127">
            <v>114</v>
          </cell>
        </row>
        <row r="128">
          <cell r="E128">
            <v>267</v>
          </cell>
        </row>
        <row r="129">
          <cell r="E129">
            <v>260</v>
          </cell>
        </row>
        <row r="130">
          <cell r="E130">
            <v>224</v>
          </cell>
        </row>
        <row r="131">
          <cell r="E131">
            <v>175</v>
          </cell>
        </row>
        <row r="132">
          <cell r="E132">
            <v>233</v>
          </cell>
        </row>
        <row r="133">
          <cell r="E133">
            <v>168</v>
          </cell>
        </row>
        <row r="134">
          <cell r="E134">
            <v>150</v>
          </cell>
        </row>
        <row r="135">
          <cell r="E135">
            <v>182</v>
          </cell>
        </row>
        <row r="136">
          <cell r="E136">
            <v>113</v>
          </cell>
        </row>
        <row r="137">
          <cell r="E137">
            <v>197</v>
          </cell>
        </row>
        <row r="138">
          <cell r="E138">
            <v>2012</v>
          </cell>
        </row>
        <row r="139">
          <cell r="E139">
            <v>449</v>
          </cell>
        </row>
        <row r="140">
          <cell r="E140">
            <v>1563</v>
          </cell>
        </row>
        <row r="141">
          <cell r="E141">
            <v>617</v>
          </cell>
        </row>
        <row r="142">
          <cell r="E142">
            <v>237</v>
          </cell>
        </row>
        <row r="143">
          <cell r="E143">
            <v>355</v>
          </cell>
        </row>
        <row r="144">
          <cell r="E144">
            <v>171</v>
          </cell>
        </row>
        <row r="145">
          <cell r="E145">
            <v>183</v>
          </cell>
        </row>
        <row r="146">
          <cell r="E146">
            <v>1594</v>
          </cell>
        </row>
        <row r="147">
          <cell r="E147">
            <v>389</v>
          </cell>
        </row>
        <row r="148">
          <cell r="E148">
            <v>1205</v>
          </cell>
        </row>
        <row r="149">
          <cell r="E149">
            <v>317</v>
          </cell>
        </row>
        <row r="150">
          <cell r="E150">
            <v>136</v>
          </cell>
        </row>
        <row r="151">
          <cell r="E151">
            <v>253</v>
          </cell>
        </row>
        <row r="152">
          <cell r="E152">
            <v>196</v>
          </cell>
        </row>
        <row r="153">
          <cell r="E153">
            <v>303</v>
          </cell>
        </row>
        <row r="154">
          <cell r="E154">
            <v>1190</v>
          </cell>
        </row>
        <row r="155">
          <cell r="E155">
            <v>247</v>
          </cell>
        </row>
        <row r="156">
          <cell r="E156">
            <v>943</v>
          </cell>
        </row>
        <row r="157">
          <cell r="E157">
            <v>403</v>
          </cell>
        </row>
        <row r="158">
          <cell r="E158">
            <v>160</v>
          </cell>
        </row>
        <row r="159">
          <cell r="E159">
            <v>175</v>
          </cell>
        </row>
        <row r="160">
          <cell r="E160">
            <v>205</v>
          </cell>
        </row>
        <row r="161">
          <cell r="E161">
            <v>672</v>
          </cell>
        </row>
        <row r="162">
          <cell r="E162">
            <v>160</v>
          </cell>
        </row>
        <row r="163">
          <cell r="E163">
            <v>512</v>
          </cell>
        </row>
        <row r="164">
          <cell r="E164">
            <v>172</v>
          </cell>
        </row>
        <row r="165">
          <cell r="E165">
            <v>100</v>
          </cell>
        </row>
        <row r="166">
          <cell r="E166">
            <v>94</v>
          </cell>
        </row>
        <row r="167">
          <cell r="E167">
            <v>146</v>
          </cell>
        </row>
        <row r="168">
          <cell r="E168">
            <v>616</v>
          </cell>
        </row>
        <row r="169">
          <cell r="E169">
            <v>173</v>
          </cell>
        </row>
        <row r="170">
          <cell r="E170">
            <v>443</v>
          </cell>
        </row>
        <row r="171">
          <cell r="E171">
            <v>203</v>
          </cell>
        </row>
        <row r="172">
          <cell r="E172">
            <v>126</v>
          </cell>
        </row>
        <row r="173">
          <cell r="E173">
            <v>114</v>
          </cell>
        </row>
        <row r="174">
          <cell r="E174">
            <v>1914</v>
          </cell>
        </row>
        <row r="175">
          <cell r="E175">
            <v>338</v>
          </cell>
        </row>
        <row r="176">
          <cell r="E176">
            <v>1576</v>
          </cell>
        </row>
        <row r="177">
          <cell r="E177">
            <v>214</v>
          </cell>
        </row>
        <row r="178">
          <cell r="E178">
            <v>220</v>
          </cell>
        </row>
        <row r="179">
          <cell r="E179">
            <v>272</v>
          </cell>
        </row>
        <row r="180">
          <cell r="E180">
            <v>168</v>
          </cell>
        </row>
        <row r="181">
          <cell r="E181">
            <v>124</v>
          </cell>
        </row>
        <row r="182">
          <cell r="E182">
            <v>151</v>
          </cell>
        </row>
        <row r="183">
          <cell r="E183">
            <v>265</v>
          </cell>
        </row>
        <row r="184">
          <cell r="E184">
            <v>162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工商税收"/>
    </sheetNames>
    <sheetDataSet>
      <sheetData sheetId="0">
        <row r="4">
          <cell r="S4">
            <v>1272398</v>
          </cell>
        </row>
        <row r="6">
          <cell r="S6">
            <v>1272398</v>
          </cell>
        </row>
        <row r="7">
          <cell r="S7">
            <v>559089</v>
          </cell>
        </row>
        <row r="8">
          <cell r="S8">
            <v>713309</v>
          </cell>
        </row>
        <row r="9">
          <cell r="S9">
            <v>493032</v>
          </cell>
        </row>
        <row r="10">
          <cell r="S10">
            <v>231173</v>
          </cell>
        </row>
        <row r="11">
          <cell r="S11">
            <v>261859</v>
          </cell>
        </row>
        <row r="12">
          <cell r="S12">
            <v>47565</v>
          </cell>
        </row>
        <row r="13">
          <cell r="S13">
            <v>46623</v>
          </cell>
        </row>
        <row r="14">
          <cell r="S14">
            <v>23846</v>
          </cell>
        </row>
        <row r="15">
          <cell r="S15">
            <v>59970</v>
          </cell>
        </row>
        <row r="16">
          <cell r="S16">
            <v>8038</v>
          </cell>
        </row>
        <row r="17">
          <cell r="S17">
            <v>35444</v>
          </cell>
        </row>
        <row r="18">
          <cell r="S18">
            <v>3971</v>
          </cell>
        </row>
        <row r="19">
          <cell r="S19">
            <v>5307</v>
          </cell>
        </row>
        <row r="20">
          <cell r="S20">
            <v>9167</v>
          </cell>
        </row>
        <row r="21">
          <cell r="S21">
            <v>5565</v>
          </cell>
        </row>
        <row r="22">
          <cell r="S22">
            <v>5481</v>
          </cell>
        </row>
        <row r="23">
          <cell r="S23">
            <v>3722</v>
          </cell>
        </row>
        <row r="24">
          <cell r="S24">
            <v>3743</v>
          </cell>
        </row>
        <row r="25">
          <cell r="S25">
            <v>3417</v>
          </cell>
        </row>
        <row r="26">
          <cell r="S26">
            <v>34340</v>
          </cell>
        </row>
        <row r="27">
          <cell r="S27">
            <v>12230</v>
          </cell>
        </row>
        <row r="28">
          <cell r="S28">
            <v>22110</v>
          </cell>
        </row>
        <row r="29">
          <cell r="S29">
            <v>8217</v>
          </cell>
        </row>
        <row r="30">
          <cell r="S30">
            <v>859</v>
          </cell>
        </row>
        <row r="31">
          <cell r="S31">
            <v>1346</v>
          </cell>
        </row>
        <row r="32">
          <cell r="S32">
            <v>1172</v>
          </cell>
        </row>
        <row r="33">
          <cell r="S33">
            <v>517</v>
          </cell>
        </row>
        <row r="34">
          <cell r="S34">
            <v>681</v>
          </cell>
        </row>
        <row r="35">
          <cell r="S35">
            <v>459</v>
          </cell>
        </row>
        <row r="36">
          <cell r="S36">
            <v>2436</v>
          </cell>
        </row>
        <row r="37">
          <cell r="S37">
            <v>1193</v>
          </cell>
        </row>
        <row r="38">
          <cell r="S38">
            <v>855</v>
          </cell>
        </row>
        <row r="39">
          <cell r="S39">
            <v>4375</v>
          </cell>
        </row>
        <row r="40">
          <cell r="S40">
            <v>135183</v>
          </cell>
        </row>
        <row r="41">
          <cell r="S41">
            <v>51932</v>
          </cell>
        </row>
        <row r="42">
          <cell r="S42">
            <v>83251</v>
          </cell>
        </row>
        <row r="43">
          <cell r="S43">
            <v>16713</v>
          </cell>
        </row>
        <row r="44">
          <cell r="S44">
            <v>9762</v>
          </cell>
        </row>
        <row r="45">
          <cell r="S45">
            <v>1613</v>
          </cell>
        </row>
        <row r="46">
          <cell r="S46">
            <v>12354</v>
          </cell>
        </row>
        <row r="47">
          <cell r="S47">
            <v>7596</v>
          </cell>
        </row>
        <row r="48">
          <cell r="S48">
            <v>4899</v>
          </cell>
        </row>
        <row r="49">
          <cell r="S49">
            <v>3176</v>
          </cell>
        </row>
        <row r="50">
          <cell r="S50">
            <v>6107</v>
          </cell>
        </row>
        <row r="51">
          <cell r="S51">
            <v>21031</v>
          </cell>
        </row>
        <row r="52">
          <cell r="S52">
            <v>196193</v>
          </cell>
        </row>
        <row r="53">
          <cell r="S53">
            <v>150850</v>
          </cell>
        </row>
        <row r="54">
          <cell r="S54">
            <v>45343</v>
          </cell>
        </row>
        <row r="55">
          <cell r="S55">
            <v>15159</v>
          </cell>
        </row>
        <row r="56">
          <cell r="S56">
            <v>4643</v>
          </cell>
        </row>
        <row r="57">
          <cell r="S57">
            <v>4037</v>
          </cell>
        </row>
        <row r="58">
          <cell r="S58">
            <v>3745</v>
          </cell>
        </row>
        <row r="59">
          <cell r="S59">
            <v>2581</v>
          </cell>
        </row>
        <row r="60">
          <cell r="S60">
            <v>2899</v>
          </cell>
        </row>
        <row r="61">
          <cell r="S61">
            <v>4347</v>
          </cell>
        </row>
        <row r="62">
          <cell r="S62">
            <v>4663</v>
          </cell>
        </row>
        <row r="63">
          <cell r="S63">
            <v>3269</v>
          </cell>
        </row>
        <row r="64">
          <cell r="S64">
            <v>119096</v>
          </cell>
        </row>
        <row r="65">
          <cell r="S65">
            <v>55388</v>
          </cell>
        </row>
        <row r="66">
          <cell r="S66">
            <v>63708</v>
          </cell>
        </row>
        <row r="67">
          <cell r="S67">
            <v>19180</v>
          </cell>
        </row>
        <row r="68">
          <cell r="S68">
            <v>11398</v>
          </cell>
        </row>
        <row r="69">
          <cell r="S69">
            <v>7848</v>
          </cell>
        </row>
        <row r="70">
          <cell r="S70">
            <v>5900</v>
          </cell>
        </row>
        <row r="71">
          <cell r="S71">
            <v>2270</v>
          </cell>
        </row>
        <row r="72">
          <cell r="S72">
            <v>6920</v>
          </cell>
        </row>
        <row r="73">
          <cell r="S73">
            <v>4044</v>
          </cell>
        </row>
        <row r="74">
          <cell r="S74">
            <v>999</v>
          </cell>
        </row>
        <row r="75">
          <cell r="S75">
            <v>1448</v>
          </cell>
        </row>
        <row r="76">
          <cell r="S76">
            <v>1761</v>
          </cell>
        </row>
        <row r="77">
          <cell r="S77">
            <v>851</v>
          </cell>
        </row>
        <row r="78">
          <cell r="S78">
            <v>668</v>
          </cell>
        </row>
        <row r="79">
          <cell r="S79">
            <v>421</v>
          </cell>
        </row>
        <row r="80">
          <cell r="S80">
            <v>31278</v>
          </cell>
        </row>
        <row r="81">
          <cell r="S81">
            <v>2152</v>
          </cell>
        </row>
        <row r="82">
          <cell r="S82">
            <v>29126</v>
          </cell>
        </row>
        <row r="83">
          <cell r="S83">
            <v>13432</v>
          </cell>
        </row>
        <row r="84">
          <cell r="S84">
            <v>4188</v>
          </cell>
        </row>
        <row r="85">
          <cell r="S85">
            <v>1334</v>
          </cell>
        </row>
        <row r="86">
          <cell r="S86">
            <v>1469</v>
          </cell>
        </row>
        <row r="87">
          <cell r="S87">
            <v>2538</v>
          </cell>
        </row>
        <row r="88">
          <cell r="S88">
            <v>1698</v>
          </cell>
        </row>
        <row r="89">
          <cell r="S89">
            <v>2251</v>
          </cell>
        </row>
        <row r="90">
          <cell r="S90">
            <v>2216</v>
          </cell>
        </row>
        <row r="91">
          <cell r="S91">
            <v>26386</v>
          </cell>
        </row>
        <row r="92">
          <cell r="S92">
            <v>327</v>
          </cell>
        </row>
        <row r="93">
          <cell r="S93">
            <v>26059</v>
          </cell>
        </row>
        <row r="94">
          <cell r="S94">
            <v>6623</v>
          </cell>
        </row>
        <row r="95">
          <cell r="S95">
            <v>2067</v>
          </cell>
        </row>
        <row r="96">
          <cell r="S96">
            <v>4082</v>
          </cell>
        </row>
        <row r="97">
          <cell r="S97">
            <v>3282</v>
          </cell>
        </row>
        <row r="98">
          <cell r="S98">
            <v>1122</v>
          </cell>
        </row>
        <row r="99">
          <cell r="S99">
            <v>4907</v>
          </cell>
        </row>
        <row r="100">
          <cell r="S100">
            <v>803</v>
          </cell>
        </row>
        <row r="101">
          <cell r="S101">
            <v>1633</v>
          </cell>
        </row>
        <row r="102">
          <cell r="S102">
            <v>1130</v>
          </cell>
        </row>
        <row r="103">
          <cell r="S103">
            <v>410</v>
          </cell>
        </row>
        <row r="104">
          <cell r="S104">
            <v>12853</v>
          </cell>
        </row>
        <row r="105">
          <cell r="S105">
            <v>2870</v>
          </cell>
        </row>
        <row r="106">
          <cell r="S106">
            <v>9983</v>
          </cell>
        </row>
        <row r="107">
          <cell r="S107">
            <v>6048</v>
          </cell>
        </row>
        <row r="108">
          <cell r="S108">
            <v>2452</v>
          </cell>
        </row>
        <row r="109">
          <cell r="S109">
            <v>1483</v>
          </cell>
        </row>
        <row r="110">
          <cell r="S110">
            <v>60463</v>
          </cell>
        </row>
        <row r="111">
          <cell r="S111">
            <v>24164</v>
          </cell>
        </row>
        <row r="112">
          <cell r="S112">
            <v>36299</v>
          </cell>
        </row>
        <row r="113">
          <cell r="S113">
            <v>19576</v>
          </cell>
        </row>
        <row r="114">
          <cell r="S114">
            <v>712</v>
          </cell>
        </row>
        <row r="115">
          <cell r="S115">
            <v>1043</v>
          </cell>
        </row>
        <row r="116">
          <cell r="S116">
            <v>1623</v>
          </cell>
        </row>
        <row r="117">
          <cell r="S117">
            <v>915</v>
          </cell>
        </row>
        <row r="118">
          <cell r="S118">
            <v>1820</v>
          </cell>
        </row>
        <row r="119">
          <cell r="S119">
            <v>718</v>
          </cell>
        </row>
        <row r="120">
          <cell r="S120">
            <v>1643</v>
          </cell>
        </row>
        <row r="121">
          <cell r="S121">
            <v>1330</v>
          </cell>
        </row>
        <row r="122">
          <cell r="S122">
            <v>6919</v>
          </cell>
        </row>
        <row r="123">
          <cell r="S123">
            <v>67020</v>
          </cell>
        </row>
        <row r="124">
          <cell r="S124">
            <v>13991</v>
          </cell>
        </row>
        <row r="125">
          <cell r="S125">
            <v>53029</v>
          </cell>
        </row>
        <row r="126">
          <cell r="S126">
            <v>31860</v>
          </cell>
        </row>
        <row r="127">
          <cell r="S127">
            <v>1099</v>
          </cell>
        </row>
        <row r="128">
          <cell r="S128">
            <v>3797</v>
          </cell>
        </row>
        <row r="129">
          <cell r="S129">
            <v>2687</v>
          </cell>
        </row>
        <row r="130">
          <cell r="S130">
            <v>1480</v>
          </cell>
        </row>
        <row r="131">
          <cell r="S131">
            <v>2821</v>
          </cell>
        </row>
        <row r="132">
          <cell r="S132">
            <v>1887</v>
          </cell>
        </row>
        <row r="133">
          <cell r="S133">
            <v>1091</v>
          </cell>
        </row>
        <row r="134">
          <cell r="S134">
            <v>1220</v>
          </cell>
        </row>
        <row r="135">
          <cell r="S135">
            <v>1941</v>
          </cell>
        </row>
        <row r="136">
          <cell r="S136">
            <v>1127</v>
          </cell>
        </row>
        <row r="137">
          <cell r="S137">
            <v>2019</v>
          </cell>
        </row>
        <row r="138">
          <cell r="S138">
            <v>25038</v>
          </cell>
        </row>
        <row r="139">
          <cell r="S139">
            <v>3366</v>
          </cell>
        </row>
        <row r="140">
          <cell r="S140">
            <v>21672</v>
          </cell>
        </row>
        <row r="141">
          <cell r="S141">
            <v>9497</v>
          </cell>
        </row>
        <row r="142">
          <cell r="S142">
            <v>1404</v>
          </cell>
        </row>
        <row r="143">
          <cell r="S143">
            <v>5964</v>
          </cell>
        </row>
        <row r="144">
          <cell r="S144">
            <v>2460</v>
          </cell>
        </row>
        <row r="145">
          <cell r="S145">
            <v>2347</v>
          </cell>
        </row>
        <row r="146">
          <cell r="S146">
            <v>15005</v>
          </cell>
        </row>
        <row r="147">
          <cell r="S147">
            <v>632</v>
          </cell>
        </row>
        <row r="148">
          <cell r="S148">
            <v>14373</v>
          </cell>
        </row>
        <row r="149">
          <cell r="S149">
            <v>4345</v>
          </cell>
        </row>
        <row r="150">
          <cell r="S150">
            <v>883</v>
          </cell>
        </row>
        <row r="151">
          <cell r="S151">
            <v>3485</v>
          </cell>
        </row>
        <row r="152">
          <cell r="S152">
            <v>1546</v>
          </cell>
        </row>
        <row r="153">
          <cell r="S153">
            <v>4114</v>
          </cell>
        </row>
        <row r="154">
          <cell r="S154">
            <v>18415</v>
          </cell>
        </row>
        <row r="155">
          <cell r="S155">
            <v>3604</v>
          </cell>
        </row>
        <row r="156">
          <cell r="S156">
            <v>14811</v>
          </cell>
        </row>
        <row r="157">
          <cell r="S157">
            <v>9181</v>
          </cell>
        </row>
        <row r="158">
          <cell r="S158">
            <v>1972</v>
          </cell>
        </row>
        <row r="159">
          <cell r="S159">
            <v>2812</v>
          </cell>
        </row>
        <row r="160">
          <cell r="S160">
            <v>846</v>
          </cell>
        </row>
        <row r="161">
          <cell r="S161">
            <v>8222</v>
          </cell>
        </row>
        <row r="162">
          <cell r="S162">
            <v>806</v>
          </cell>
        </row>
        <row r="163">
          <cell r="S163">
            <v>7416</v>
          </cell>
        </row>
        <row r="164">
          <cell r="S164">
            <v>4230</v>
          </cell>
        </row>
        <row r="165">
          <cell r="S165">
            <v>335</v>
          </cell>
        </row>
        <row r="166">
          <cell r="S166">
            <v>457</v>
          </cell>
        </row>
        <row r="167">
          <cell r="S167">
            <v>2394</v>
          </cell>
        </row>
        <row r="168">
          <cell r="S168">
            <v>6415</v>
          </cell>
        </row>
        <row r="169">
          <cell r="S169">
            <v>2326</v>
          </cell>
        </row>
        <row r="170">
          <cell r="S170">
            <v>4089</v>
          </cell>
        </row>
        <row r="171">
          <cell r="S171">
            <v>2979</v>
          </cell>
        </row>
        <row r="172">
          <cell r="S172">
            <v>616</v>
          </cell>
        </row>
        <row r="173">
          <cell r="S173">
            <v>494</v>
          </cell>
        </row>
        <row r="174">
          <cell r="S174">
            <v>23459</v>
          </cell>
        </row>
        <row r="175">
          <cell r="S175">
            <v>3278</v>
          </cell>
        </row>
        <row r="176">
          <cell r="S176">
            <v>20181</v>
          </cell>
        </row>
        <row r="177">
          <cell r="S177">
            <v>3526</v>
          </cell>
        </row>
        <row r="178">
          <cell r="S178">
            <v>7043</v>
          </cell>
        </row>
        <row r="179">
          <cell r="S179">
            <v>2797</v>
          </cell>
        </row>
        <row r="180">
          <cell r="S180">
            <v>1329</v>
          </cell>
        </row>
        <row r="181">
          <cell r="S181">
            <v>1154</v>
          </cell>
        </row>
        <row r="182">
          <cell r="S182">
            <v>1094</v>
          </cell>
        </row>
        <row r="183">
          <cell r="S183">
            <v>2227</v>
          </cell>
        </row>
        <row r="184">
          <cell r="S184">
            <v>1011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1">
        <row r="4">
          <cell r="E4">
            <v>179524</v>
          </cell>
        </row>
        <row r="5">
          <cell r="E5">
            <v>0</v>
          </cell>
        </row>
        <row r="6">
          <cell r="E6">
            <v>179524</v>
          </cell>
        </row>
        <row r="7">
          <cell r="E7">
            <v>31386</v>
          </cell>
        </row>
        <row r="8">
          <cell r="E8">
            <v>148138</v>
          </cell>
        </row>
        <row r="9">
          <cell r="E9">
            <v>25323</v>
          </cell>
        </row>
        <row r="10">
          <cell r="E10">
            <v>8026</v>
          </cell>
        </row>
        <row r="11">
          <cell r="E11">
            <v>17297</v>
          </cell>
        </row>
        <row r="12">
          <cell r="E12">
            <v>1581</v>
          </cell>
        </row>
        <row r="13">
          <cell r="E13">
            <v>1561</v>
          </cell>
        </row>
        <row r="14">
          <cell r="E14">
            <v>1135</v>
          </cell>
        </row>
        <row r="15">
          <cell r="E15">
            <v>1897</v>
          </cell>
        </row>
        <row r="16">
          <cell r="E16">
            <v>764</v>
          </cell>
        </row>
        <row r="17">
          <cell r="E17">
            <v>1031</v>
          </cell>
        </row>
        <row r="18">
          <cell r="E18">
            <v>720</v>
          </cell>
        </row>
        <row r="19">
          <cell r="E19">
            <v>1027</v>
          </cell>
        </row>
        <row r="20">
          <cell r="E20">
            <v>1194</v>
          </cell>
        </row>
        <row r="21">
          <cell r="E21">
            <v>947</v>
          </cell>
        </row>
        <row r="22">
          <cell r="E22">
            <v>1079</v>
          </cell>
        </row>
        <row r="23">
          <cell r="E23">
            <v>1426</v>
          </cell>
        </row>
        <row r="24">
          <cell r="E24">
            <v>1377</v>
          </cell>
        </row>
        <row r="25">
          <cell r="E25">
            <v>1558</v>
          </cell>
        </row>
        <row r="26">
          <cell r="E26">
            <v>16220</v>
          </cell>
        </row>
        <row r="27">
          <cell r="E27">
            <v>1684</v>
          </cell>
        </row>
        <row r="28">
          <cell r="E28">
            <v>14536</v>
          </cell>
        </row>
        <row r="29">
          <cell r="E29">
            <v>2144</v>
          </cell>
        </row>
        <row r="30">
          <cell r="E30">
            <v>1240</v>
          </cell>
        </row>
        <row r="31">
          <cell r="E31">
            <v>1306</v>
          </cell>
        </row>
        <row r="32">
          <cell r="E32">
            <v>1053</v>
          </cell>
        </row>
        <row r="33">
          <cell r="E33">
            <v>888</v>
          </cell>
        </row>
        <row r="34">
          <cell r="E34">
            <v>1205</v>
          </cell>
        </row>
        <row r="35">
          <cell r="E35">
            <v>688</v>
          </cell>
        </row>
        <row r="36">
          <cell r="E36">
            <v>2906</v>
          </cell>
        </row>
        <row r="37">
          <cell r="E37">
            <v>1318</v>
          </cell>
        </row>
        <row r="38">
          <cell r="E38">
            <v>1201</v>
          </cell>
        </row>
        <row r="39">
          <cell r="E39">
            <v>587</v>
          </cell>
        </row>
        <row r="40">
          <cell r="E40">
            <v>18686</v>
          </cell>
        </row>
        <row r="41">
          <cell r="E41">
            <v>2801</v>
          </cell>
        </row>
        <row r="42">
          <cell r="E42">
            <v>15885</v>
          </cell>
        </row>
        <row r="43">
          <cell r="E43">
            <v>1859</v>
          </cell>
        </row>
        <row r="44">
          <cell r="E44">
            <v>1280</v>
          </cell>
        </row>
        <row r="45">
          <cell r="E45">
            <v>856</v>
          </cell>
        </row>
        <row r="46">
          <cell r="E46">
            <v>3284</v>
          </cell>
        </row>
        <row r="47">
          <cell r="E47">
            <v>1721</v>
          </cell>
        </row>
        <row r="48">
          <cell r="E48">
            <v>1633</v>
          </cell>
        </row>
        <row r="49">
          <cell r="E49">
            <v>1195</v>
          </cell>
        </row>
        <row r="50">
          <cell r="E50">
            <v>1763</v>
          </cell>
        </row>
        <row r="51">
          <cell r="E51">
            <v>2294</v>
          </cell>
        </row>
        <row r="52">
          <cell r="E52">
            <v>10515</v>
          </cell>
        </row>
        <row r="53">
          <cell r="E53">
            <v>2046</v>
          </cell>
        </row>
        <row r="54">
          <cell r="E54">
            <v>8469</v>
          </cell>
        </row>
        <row r="55">
          <cell r="E55">
            <v>1267</v>
          </cell>
        </row>
        <row r="56">
          <cell r="E56">
            <v>1024</v>
          </cell>
        </row>
        <row r="57">
          <cell r="E57">
            <v>1068</v>
          </cell>
        </row>
        <row r="58">
          <cell r="E58">
            <v>720</v>
          </cell>
        </row>
        <row r="59">
          <cell r="E59">
            <v>836</v>
          </cell>
        </row>
        <row r="60">
          <cell r="E60">
            <v>807</v>
          </cell>
        </row>
        <row r="61">
          <cell r="E61">
            <v>790</v>
          </cell>
        </row>
        <row r="62">
          <cell r="E62">
            <v>1029</v>
          </cell>
        </row>
        <row r="63">
          <cell r="E63">
            <v>928</v>
          </cell>
        </row>
        <row r="64">
          <cell r="E64">
            <v>15854</v>
          </cell>
        </row>
        <row r="65">
          <cell r="E65">
            <v>1604</v>
          </cell>
        </row>
        <row r="66">
          <cell r="E66">
            <v>14250</v>
          </cell>
        </row>
        <row r="67">
          <cell r="E67">
            <v>1619</v>
          </cell>
        </row>
        <row r="68">
          <cell r="E68">
            <v>1152</v>
          </cell>
        </row>
        <row r="69">
          <cell r="E69">
            <v>1135</v>
          </cell>
        </row>
        <row r="70">
          <cell r="E70">
            <v>1536</v>
          </cell>
        </row>
        <row r="71">
          <cell r="E71">
            <v>1077</v>
          </cell>
        </row>
        <row r="72">
          <cell r="E72">
            <v>1549</v>
          </cell>
        </row>
        <row r="73">
          <cell r="E73">
            <v>1169</v>
          </cell>
        </row>
        <row r="74">
          <cell r="E74">
            <v>679</v>
          </cell>
        </row>
        <row r="75">
          <cell r="E75">
            <v>615</v>
          </cell>
        </row>
        <row r="76">
          <cell r="E76">
            <v>1002</v>
          </cell>
        </row>
        <row r="77">
          <cell r="E77">
            <v>1076</v>
          </cell>
        </row>
        <row r="78">
          <cell r="E78">
            <v>898</v>
          </cell>
        </row>
        <row r="79">
          <cell r="E79">
            <v>743</v>
          </cell>
        </row>
        <row r="80">
          <cell r="E80">
            <v>12457</v>
          </cell>
        </row>
        <row r="81">
          <cell r="E81">
            <v>1906</v>
          </cell>
        </row>
        <row r="82">
          <cell r="E82">
            <v>10551</v>
          </cell>
        </row>
        <row r="83">
          <cell r="E83">
            <v>1483</v>
          </cell>
        </row>
        <row r="84">
          <cell r="E84">
            <v>1440</v>
          </cell>
        </row>
        <row r="85">
          <cell r="E85">
            <v>933</v>
          </cell>
        </row>
        <row r="86">
          <cell r="E86">
            <v>1060</v>
          </cell>
        </row>
        <row r="87">
          <cell r="E87">
            <v>1181</v>
          </cell>
        </row>
        <row r="88">
          <cell r="E88">
            <v>1364</v>
          </cell>
        </row>
        <row r="89">
          <cell r="E89">
            <v>1826</v>
          </cell>
        </row>
        <row r="90">
          <cell r="E90">
            <v>1264</v>
          </cell>
        </row>
        <row r="91">
          <cell r="E91">
            <v>11447</v>
          </cell>
        </row>
        <row r="92">
          <cell r="E92">
            <v>1576</v>
          </cell>
        </row>
        <row r="93">
          <cell r="E93">
            <v>9871</v>
          </cell>
        </row>
        <row r="94">
          <cell r="E94">
            <v>948</v>
          </cell>
        </row>
        <row r="95">
          <cell r="E95">
            <v>939</v>
          </cell>
        </row>
        <row r="96">
          <cell r="E96">
            <v>1227</v>
          </cell>
        </row>
        <row r="97">
          <cell r="E97">
            <v>1091</v>
          </cell>
        </row>
        <row r="98">
          <cell r="E98">
            <v>900</v>
          </cell>
        </row>
        <row r="99">
          <cell r="E99">
            <v>1191</v>
          </cell>
        </row>
        <row r="100">
          <cell r="E100">
            <v>652</v>
          </cell>
        </row>
        <row r="101">
          <cell r="E101">
            <v>1576</v>
          </cell>
        </row>
        <row r="102">
          <cell r="E102">
            <v>687</v>
          </cell>
        </row>
        <row r="103">
          <cell r="E103">
            <v>660</v>
          </cell>
        </row>
        <row r="104">
          <cell r="E104">
            <v>4883</v>
          </cell>
        </row>
        <row r="105">
          <cell r="E105">
            <v>1138</v>
          </cell>
        </row>
        <row r="106">
          <cell r="E106">
            <v>3745</v>
          </cell>
        </row>
        <row r="107">
          <cell r="E107">
            <v>1440</v>
          </cell>
        </row>
        <row r="108">
          <cell r="E108">
            <v>1219</v>
          </cell>
        </row>
        <row r="109">
          <cell r="E109">
            <v>1086</v>
          </cell>
        </row>
        <row r="110">
          <cell r="E110">
            <v>13066</v>
          </cell>
        </row>
        <row r="111">
          <cell r="E111">
            <v>2286</v>
          </cell>
        </row>
        <row r="112">
          <cell r="E112">
            <v>10780</v>
          </cell>
        </row>
        <row r="113">
          <cell r="E113">
            <v>1708</v>
          </cell>
        </row>
        <row r="114">
          <cell r="E114">
            <v>805</v>
          </cell>
        </row>
        <row r="115">
          <cell r="E115">
            <v>890</v>
          </cell>
        </row>
        <row r="116">
          <cell r="E116">
            <v>1006</v>
          </cell>
        </row>
        <row r="117">
          <cell r="E117">
            <v>1008</v>
          </cell>
        </row>
        <row r="118">
          <cell r="E118">
            <v>1080</v>
          </cell>
        </row>
        <row r="119">
          <cell r="E119">
            <v>752</v>
          </cell>
        </row>
        <row r="120">
          <cell r="E120">
            <v>972</v>
          </cell>
        </row>
        <row r="121">
          <cell r="E121">
            <v>1111</v>
          </cell>
        </row>
        <row r="122">
          <cell r="E122">
            <v>1448</v>
          </cell>
        </row>
        <row r="123">
          <cell r="E123">
            <v>14943</v>
          </cell>
        </row>
        <row r="124">
          <cell r="E124">
            <v>2242</v>
          </cell>
        </row>
        <row r="125">
          <cell r="E125">
            <v>12701</v>
          </cell>
        </row>
        <row r="126">
          <cell r="E126">
            <v>1849</v>
          </cell>
        </row>
        <row r="127">
          <cell r="E127">
            <v>730</v>
          </cell>
        </row>
        <row r="128">
          <cell r="E128">
            <v>1272</v>
          </cell>
        </row>
        <row r="129">
          <cell r="E129">
            <v>1239</v>
          </cell>
        </row>
        <row r="130">
          <cell r="E130">
            <v>981</v>
          </cell>
        </row>
        <row r="131">
          <cell r="E131">
            <v>873</v>
          </cell>
        </row>
        <row r="132">
          <cell r="E132">
            <v>1108</v>
          </cell>
        </row>
        <row r="133">
          <cell r="E133">
            <v>841</v>
          </cell>
        </row>
        <row r="134">
          <cell r="E134">
            <v>885</v>
          </cell>
        </row>
        <row r="135">
          <cell r="E135">
            <v>1114</v>
          </cell>
        </row>
        <row r="136">
          <cell r="E136">
            <v>838</v>
          </cell>
        </row>
        <row r="137">
          <cell r="E137">
            <v>971</v>
          </cell>
        </row>
        <row r="138">
          <cell r="E138">
            <v>8810</v>
          </cell>
        </row>
        <row r="139">
          <cell r="E139">
            <v>1284</v>
          </cell>
        </row>
        <row r="140">
          <cell r="E140">
            <v>7526</v>
          </cell>
        </row>
        <row r="141">
          <cell r="E141">
            <v>2213</v>
          </cell>
        </row>
        <row r="142">
          <cell r="E142">
            <v>1189</v>
          </cell>
        </row>
        <row r="143">
          <cell r="E143">
            <v>1899</v>
          </cell>
        </row>
        <row r="144">
          <cell r="E144">
            <v>1163</v>
          </cell>
        </row>
        <row r="145">
          <cell r="E145">
            <v>1062</v>
          </cell>
        </row>
        <row r="146">
          <cell r="E146">
            <v>6434</v>
          </cell>
        </row>
        <row r="147">
          <cell r="E147">
            <v>1361</v>
          </cell>
        </row>
        <row r="148">
          <cell r="E148">
            <v>5073</v>
          </cell>
        </row>
        <row r="149">
          <cell r="E149">
            <v>1271</v>
          </cell>
        </row>
        <row r="150">
          <cell r="E150">
            <v>801</v>
          </cell>
        </row>
        <row r="151">
          <cell r="E151">
            <v>1259</v>
          </cell>
        </row>
        <row r="152">
          <cell r="E152">
            <v>846</v>
          </cell>
        </row>
        <row r="153">
          <cell r="E153">
            <v>896</v>
          </cell>
        </row>
        <row r="154">
          <cell r="E154">
            <v>5675</v>
          </cell>
        </row>
        <row r="155">
          <cell r="E155">
            <v>822</v>
          </cell>
        </row>
        <row r="156">
          <cell r="E156">
            <v>4853</v>
          </cell>
        </row>
        <row r="157">
          <cell r="E157">
            <v>1540</v>
          </cell>
        </row>
        <row r="158">
          <cell r="E158">
            <v>1326</v>
          </cell>
        </row>
        <row r="159">
          <cell r="E159">
            <v>867</v>
          </cell>
        </row>
        <row r="160">
          <cell r="E160">
            <v>1120</v>
          </cell>
        </row>
        <row r="161">
          <cell r="E161">
            <v>3354</v>
          </cell>
        </row>
        <row r="162">
          <cell r="E162">
            <v>696</v>
          </cell>
        </row>
        <row r="163">
          <cell r="E163">
            <v>2658</v>
          </cell>
        </row>
        <row r="164">
          <cell r="E164">
            <v>914</v>
          </cell>
        </row>
        <row r="165">
          <cell r="E165">
            <v>537</v>
          </cell>
        </row>
        <row r="166">
          <cell r="E166">
            <v>399</v>
          </cell>
        </row>
        <row r="167">
          <cell r="E167">
            <v>808</v>
          </cell>
        </row>
        <row r="168">
          <cell r="E168">
            <v>2843</v>
          </cell>
        </row>
        <row r="169">
          <cell r="E169">
            <v>660</v>
          </cell>
        </row>
        <row r="170">
          <cell r="E170">
            <v>2183</v>
          </cell>
        </row>
        <row r="171">
          <cell r="E171">
            <v>947</v>
          </cell>
        </row>
        <row r="172">
          <cell r="E172">
            <v>739</v>
          </cell>
        </row>
        <row r="173">
          <cell r="E173">
            <v>497</v>
          </cell>
        </row>
        <row r="174">
          <cell r="E174">
            <v>9014</v>
          </cell>
        </row>
        <row r="175">
          <cell r="E175">
            <v>1254</v>
          </cell>
        </row>
        <row r="176">
          <cell r="E176">
            <v>7760</v>
          </cell>
        </row>
        <row r="177">
          <cell r="E177">
            <v>1179</v>
          </cell>
        </row>
        <row r="178">
          <cell r="E178">
            <v>1124</v>
          </cell>
        </row>
        <row r="179">
          <cell r="E179">
            <v>1074</v>
          </cell>
        </row>
        <row r="180">
          <cell r="E180">
            <v>1042</v>
          </cell>
        </row>
        <row r="181">
          <cell r="E181">
            <v>780</v>
          </cell>
        </row>
        <row r="182">
          <cell r="E182">
            <v>746</v>
          </cell>
        </row>
        <row r="183">
          <cell r="E183">
            <v>1070</v>
          </cell>
        </row>
        <row r="184">
          <cell r="E184">
            <v>745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8">
        <row r="2">
          <cell r="A2" t="str">
            <v>01        </v>
          </cell>
        </row>
        <row r="3">
          <cell r="A3" t="str">
            <v>0189</v>
          </cell>
        </row>
        <row r="4">
          <cell r="A4" t="str">
            <v>02        </v>
          </cell>
        </row>
        <row r="5">
          <cell r="A5" t="str">
            <v>04        </v>
          </cell>
        </row>
        <row r="6">
          <cell r="A6" t="str">
            <v>05        </v>
          </cell>
        </row>
        <row r="7">
          <cell r="A7" t="str">
            <v>0545</v>
          </cell>
        </row>
        <row r="8">
          <cell r="A8" t="str">
            <v>06        </v>
          </cell>
        </row>
        <row r="9">
          <cell r="A9" t="str">
            <v>07        </v>
          </cell>
        </row>
        <row r="10">
          <cell r="A10" t="str">
            <v>0701      </v>
          </cell>
        </row>
        <row r="11">
          <cell r="A11" t="str">
            <v>0702      </v>
          </cell>
        </row>
        <row r="12">
          <cell r="A12" t="str">
            <v>0703      </v>
          </cell>
        </row>
        <row r="13">
          <cell r="A13" t="str">
            <v>0707      </v>
          </cell>
        </row>
        <row r="14">
          <cell r="A14" t="str">
            <v>0708      </v>
          </cell>
        </row>
        <row r="15">
          <cell r="A15" t="str">
            <v>08        </v>
          </cell>
        </row>
        <row r="16">
          <cell r="A16" t="str">
            <v>0801      </v>
          </cell>
        </row>
        <row r="17">
          <cell r="A17" t="str">
            <v>0805      </v>
          </cell>
        </row>
        <row r="18">
          <cell r="A18" t="str">
            <v>0809      </v>
          </cell>
        </row>
        <row r="19">
          <cell r="A19" t="str">
            <v>09        </v>
          </cell>
        </row>
        <row r="20">
          <cell r="A20" t="str">
            <v>0901      </v>
          </cell>
        </row>
        <row r="21">
          <cell r="A21" t="str">
            <v>0903      </v>
          </cell>
        </row>
        <row r="22">
          <cell r="A22" t="str">
            <v>0904      </v>
          </cell>
        </row>
        <row r="23">
          <cell r="A23" t="str">
            <v>0905      </v>
          </cell>
        </row>
        <row r="24">
          <cell r="A24" t="str">
            <v>10        </v>
          </cell>
        </row>
        <row r="25">
          <cell r="A25" t="str">
            <v>1022      </v>
          </cell>
        </row>
        <row r="26">
          <cell r="A26" t="str">
            <v>1023      </v>
          </cell>
        </row>
        <row r="27">
          <cell r="A27" t="str">
            <v>1025      </v>
          </cell>
        </row>
        <row r="28">
          <cell r="A28" t="str">
            <v>1031      </v>
          </cell>
        </row>
        <row r="29">
          <cell r="A29" t="str">
            <v>1039      </v>
          </cell>
        </row>
        <row r="30">
          <cell r="A30" t="str">
            <v>11        </v>
          </cell>
        </row>
        <row r="31">
          <cell r="A31" t="str">
            <v>12        </v>
          </cell>
        </row>
        <row r="32">
          <cell r="A32" t="str">
            <v>1201      </v>
          </cell>
        </row>
        <row r="33">
          <cell r="A33" t="str">
            <v>1205      </v>
          </cell>
        </row>
        <row r="34">
          <cell r="A34" t="str">
            <v>1209      </v>
          </cell>
        </row>
        <row r="35">
          <cell r="A35" t="str">
            <v>1210      </v>
          </cell>
        </row>
        <row r="36">
          <cell r="A36" t="str">
            <v>1211      </v>
          </cell>
        </row>
        <row r="37">
          <cell r="A37" t="str">
            <v>1219      </v>
          </cell>
        </row>
        <row r="38">
          <cell r="A38" t="str">
            <v>13        </v>
          </cell>
        </row>
        <row r="39">
          <cell r="A39" t="str">
            <v>1301      </v>
          </cell>
        </row>
        <row r="40">
          <cell r="A40" t="str">
            <v>1302      </v>
          </cell>
        </row>
        <row r="41">
          <cell r="A41" t="str">
            <v>1307      </v>
          </cell>
        </row>
        <row r="42">
          <cell r="A42" t="str">
            <v>1309      </v>
          </cell>
        </row>
        <row r="43">
          <cell r="A43" t="str">
            <v>14        </v>
          </cell>
        </row>
        <row r="44">
          <cell r="A44" t="str">
            <v>1401      </v>
          </cell>
        </row>
        <row r="45">
          <cell r="A45" t="str">
            <v>1403      </v>
          </cell>
        </row>
        <row r="46">
          <cell r="A46" t="str">
            <v>1409      </v>
          </cell>
        </row>
        <row r="47">
          <cell r="A47" t="str">
            <v>15        </v>
          </cell>
        </row>
        <row r="48">
          <cell r="A48" t="str">
            <v>1501      </v>
          </cell>
        </row>
        <row r="49">
          <cell r="A49" t="str">
            <v>1504      </v>
          </cell>
        </row>
        <row r="50">
          <cell r="A50" t="str">
            <v>16        </v>
          </cell>
        </row>
        <row r="51">
          <cell r="A51" t="str">
            <v>1601      </v>
          </cell>
        </row>
        <row r="52">
          <cell r="A52" t="str">
            <v>1602      </v>
          </cell>
        </row>
        <row r="53">
          <cell r="A53" t="str">
            <v>1603      </v>
          </cell>
        </row>
        <row r="54">
          <cell r="A54" t="str">
            <v>1605      </v>
          </cell>
        </row>
        <row r="55">
          <cell r="A55" t="str">
            <v>1607      </v>
          </cell>
        </row>
        <row r="56">
          <cell r="A56" t="str">
            <v>1613      </v>
          </cell>
        </row>
        <row r="57">
          <cell r="A57" t="str">
            <v>1614      </v>
          </cell>
        </row>
        <row r="58">
          <cell r="A58" t="str">
            <v>1619      </v>
          </cell>
        </row>
        <row r="59">
          <cell r="A59" t="str">
            <v>17        </v>
          </cell>
        </row>
        <row r="60">
          <cell r="A60" t="str">
            <v>1701      </v>
          </cell>
        </row>
        <row r="61">
          <cell r="A61" t="str">
            <v>1702      </v>
          </cell>
        </row>
        <row r="62">
          <cell r="A62" t="str">
            <v>1703      </v>
          </cell>
        </row>
        <row r="63">
          <cell r="A63" t="str">
            <v>1704      </v>
          </cell>
        </row>
        <row r="64">
          <cell r="A64" t="str">
            <v>1705      </v>
          </cell>
        </row>
        <row r="65">
          <cell r="A65" t="str">
            <v>1706      </v>
          </cell>
        </row>
        <row r="66">
          <cell r="A66" t="str">
            <v>1707      </v>
          </cell>
        </row>
        <row r="67">
          <cell r="A67" t="str">
            <v>1708      </v>
          </cell>
        </row>
        <row r="68">
          <cell r="A68" t="str">
            <v>18        </v>
          </cell>
        </row>
        <row r="69">
          <cell r="A69" t="str">
            <v>1801      </v>
          </cell>
        </row>
        <row r="70">
          <cell r="A70" t="str">
            <v>1802      </v>
          </cell>
        </row>
        <row r="71">
          <cell r="A71" t="str">
            <v>1803      </v>
          </cell>
        </row>
        <row r="72">
          <cell r="A72" t="str">
            <v>180301    </v>
          </cell>
        </row>
        <row r="73">
          <cell r="A73" t="str">
            <v>180302    </v>
          </cell>
        </row>
        <row r="74">
          <cell r="A74" t="str">
            <v>180303    </v>
          </cell>
        </row>
        <row r="75">
          <cell r="A75" t="str">
            <v>180309    </v>
          </cell>
        </row>
        <row r="76">
          <cell r="A76" t="str">
            <v>1804      </v>
          </cell>
        </row>
        <row r="77">
          <cell r="A77" t="str">
            <v>1809      </v>
          </cell>
        </row>
        <row r="78">
          <cell r="A78" t="str">
            <v>19        </v>
          </cell>
        </row>
        <row r="79">
          <cell r="A79" t="str">
            <v>1901      </v>
          </cell>
        </row>
        <row r="80">
          <cell r="A80" t="str">
            <v>190101    </v>
          </cell>
        </row>
        <row r="81">
          <cell r="A81" t="str">
            <v>190102    </v>
          </cell>
        </row>
        <row r="82">
          <cell r="A82" t="str">
            <v>190103    </v>
          </cell>
        </row>
        <row r="83">
          <cell r="A83" t="str">
            <v>190110    </v>
          </cell>
        </row>
        <row r="84">
          <cell r="A84" t="str">
            <v>1906      </v>
          </cell>
        </row>
        <row r="85">
          <cell r="A85" t="str">
            <v>20        </v>
          </cell>
        </row>
        <row r="86">
          <cell r="A86" t="str">
            <v>2003      </v>
          </cell>
        </row>
        <row r="87">
          <cell r="A87" t="str">
            <v>21        </v>
          </cell>
        </row>
        <row r="88">
          <cell r="A88" t="str">
            <v>2101      </v>
          </cell>
        </row>
        <row r="89">
          <cell r="A89" t="str">
            <v>2102      </v>
          </cell>
        </row>
        <row r="90">
          <cell r="A90" t="str">
            <v>2103      </v>
          </cell>
        </row>
        <row r="91">
          <cell r="A91" t="str">
            <v>2104      </v>
          </cell>
        </row>
        <row r="92">
          <cell r="A92" t="str">
            <v>2105      </v>
          </cell>
        </row>
        <row r="93">
          <cell r="A93" t="str">
            <v>2106      </v>
          </cell>
        </row>
        <row r="94">
          <cell r="A94" t="str">
            <v>2107      </v>
          </cell>
        </row>
        <row r="95">
          <cell r="A95" t="str">
            <v>2108      </v>
          </cell>
        </row>
        <row r="96">
          <cell r="A96" t="str">
            <v>2109      </v>
          </cell>
        </row>
        <row r="97">
          <cell r="A97" t="str">
            <v>22        </v>
          </cell>
        </row>
        <row r="98">
          <cell r="A98" t="str">
            <v>2203      </v>
          </cell>
        </row>
        <row r="99">
          <cell r="A99" t="str">
            <v>23        </v>
          </cell>
        </row>
        <row r="100">
          <cell r="A100" t="str">
            <v>2301      </v>
          </cell>
        </row>
        <row r="101">
          <cell r="A101" t="str">
            <v>2302      </v>
          </cell>
        </row>
        <row r="102">
          <cell r="A102" t="str">
            <v>2303      </v>
          </cell>
        </row>
        <row r="103">
          <cell r="A103" t="str">
            <v>24        </v>
          </cell>
        </row>
        <row r="104">
          <cell r="A104" t="str">
            <v>2401      </v>
          </cell>
        </row>
        <row r="105">
          <cell r="A105" t="str">
            <v>2403      </v>
          </cell>
        </row>
        <row r="106">
          <cell r="A106" t="str">
            <v>2404      </v>
          </cell>
        </row>
        <row r="107">
          <cell r="A107" t="str">
            <v>2405      </v>
          </cell>
        </row>
        <row r="108">
          <cell r="A108" t="str">
            <v>25        </v>
          </cell>
        </row>
        <row r="109">
          <cell r="A109" t="str">
            <v>2501      </v>
          </cell>
        </row>
        <row r="110">
          <cell r="A110" t="str">
            <v>26        </v>
          </cell>
        </row>
        <row r="111">
          <cell r="A111" t="str">
            <v>2603      </v>
          </cell>
        </row>
        <row r="112">
          <cell r="A112" t="str">
            <v>2605      </v>
          </cell>
        </row>
        <row r="113">
          <cell r="A113" t="str">
            <v>2639      </v>
          </cell>
        </row>
        <row r="114">
          <cell r="A114" t="str">
            <v>27        </v>
          </cell>
        </row>
        <row r="115">
          <cell r="A115" t="str">
            <v>2701      </v>
          </cell>
        </row>
        <row r="116">
          <cell r="A116" t="str">
            <v>28        </v>
          </cell>
        </row>
        <row r="117">
          <cell r="A117" t="str">
            <v>2801      </v>
          </cell>
        </row>
        <row r="118">
          <cell r="A118" t="str">
            <v>2803      </v>
          </cell>
        </row>
        <row r="119">
          <cell r="A119" t="str">
            <v>2804      </v>
          </cell>
        </row>
        <row r="120">
          <cell r="A120" t="str">
            <v>29        </v>
          </cell>
        </row>
        <row r="121">
          <cell r="A121" t="str">
            <v>30        </v>
          </cell>
        </row>
        <row r="122">
          <cell r="A122" t="str">
            <v>32        </v>
          </cell>
        </row>
        <row r="123">
          <cell r="A123" t="str">
            <v>60        </v>
          </cell>
        </row>
        <row r="124">
          <cell r="A124" t="str">
            <v>6001      </v>
          </cell>
        </row>
        <row r="125">
          <cell r="A125" t="str">
            <v>6003      </v>
          </cell>
        </row>
        <row r="126">
          <cell r="A126" t="str">
            <v>6004      </v>
          </cell>
        </row>
        <row r="127">
          <cell r="A127" t="str">
            <v>61        </v>
          </cell>
        </row>
        <row r="128">
          <cell r="A128" t="str">
            <v>6101      </v>
          </cell>
        </row>
        <row r="129">
          <cell r="A129" t="str">
            <v>6107      </v>
          </cell>
        </row>
        <row r="130">
          <cell r="A130" t="str">
            <v>6117      </v>
          </cell>
        </row>
        <row r="131">
          <cell r="A131" t="str">
            <v>80        </v>
          </cell>
        </row>
        <row r="132">
          <cell r="A132" t="str">
            <v>8003      </v>
          </cell>
        </row>
        <row r="133">
          <cell r="A133" t="str">
            <v>81        </v>
          </cell>
        </row>
        <row r="134">
          <cell r="A134" t="str">
            <v>8101      </v>
          </cell>
        </row>
        <row r="135">
          <cell r="A135" t="str">
            <v>82        </v>
          </cell>
        </row>
        <row r="136">
          <cell r="A136" t="str">
            <v>83        </v>
          </cell>
        </row>
        <row r="137">
          <cell r="A137" t="str">
            <v>84        </v>
          </cell>
        </row>
        <row r="138">
          <cell r="A138" t="str">
            <v>8402      </v>
          </cell>
        </row>
        <row r="139">
          <cell r="A139" t="str">
            <v>85        </v>
          </cell>
        </row>
        <row r="140">
          <cell r="A140" t="str">
            <v>8501      </v>
          </cell>
        </row>
        <row r="141">
          <cell r="A141" t="str">
            <v>86        </v>
          </cell>
        </row>
        <row r="142">
          <cell r="A142" t="str">
            <v>87        </v>
          </cell>
        </row>
        <row r="143">
          <cell r="A143" t="str">
            <v>8704      </v>
          </cell>
        </row>
        <row r="144">
          <cell r="A144" t="str">
            <v>8709      </v>
          </cell>
        </row>
        <row r="145">
          <cell r="A145" t="str">
            <v>88        </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农业人口"/>
    </sheetNames>
    <sheetDataSet>
      <sheetData sheetId="0">
        <row r="4">
          <cell r="E4">
            <v>3662.4</v>
          </cell>
        </row>
        <row r="6">
          <cell r="E6">
            <v>3494.6000000000004</v>
          </cell>
        </row>
        <row r="7">
          <cell r="E7">
            <v>0</v>
          </cell>
        </row>
        <row r="8">
          <cell r="E8">
            <v>3494.6000000000004</v>
          </cell>
        </row>
        <row r="9">
          <cell r="E9">
            <v>295.5</v>
          </cell>
        </row>
        <row r="11">
          <cell r="E11">
            <v>295.5</v>
          </cell>
        </row>
        <row r="14">
          <cell r="E14">
            <v>13.1</v>
          </cell>
        </row>
        <row r="15">
          <cell r="E15">
            <v>23.4</v>
          </cell>
        </row>
        <row r="16">
          <cell r="E16">
            <v>12.5</v>
          </cell>
        </row>
        <row r="17">
          <cell r="E17">
            <v>12.1</v>
          </cell>
        </row>
        <row r="18">
          <cell r="E18">
            <v>12</v>
          </cell>
        </row>
        <row r="19">
          <cell r="E19">
            <v>22</v>
          </cell>
        </row>
        <row r="20">
          <cell r="E20">
            <v>36.3</v>
          </cell>
        </row>
        <row r="21">
          <cell r="E21">
            <v>20.5</v>
          </cell>
        </row>
        <row r="22">
          <cell r="E22">
            <v>30.6</v>
          </cell>
        </row>
        <row r="23">
          <cell r="E23">
            <v>42.4</v>
          </cell>
        </row>
        <row r="24">
          <cell r="E24">
            <v>23.3</v>
          </cell>
        </row>
        <row r="25">
          <cell r="E25">
            <v>47.3</v>
          </cell>
        </row>
        <row r="26">
          <cell r="E26">
            <v>468.3</v>
          </cell>
        </row>
        <row r="28">
          <cell r="E28">
            <v>468.3</v>
          </cell>
        </row>
        <row r="29">
          <cell r="E29">
            <v>64</v>
          </cell>
        </row>
        <row r="30">
          <cell r="E30">
            <v>35.3</v>
          </cell>
        </row>
        <row r="31">
          <cell r="E31">
            <v>49.3</v>
          </cell>
        </row>
        <row r="32">
          <cell r="E32">
            <v>33.6</v>
          </cell>
        </row>
        <row r="33">
          <cell r="E33">
            <v>23.2</v>
          </cell>
        </row>
        <row r="34">
          <cell r="E34">
            <v>38.6</v>
          </cell>
        </row>
        <row r="35">
          <cell r="E35">
            <v>13.6</v>
          </cell>
        </row>
        <row r="36">
          <cell r="E36">
            <v>119.5</v>
          </cell>
        </row>
        <row r="37">
          <cell r="E37">
            <v>49.6</v>
          </cell>
        </row>
        <row r="38">
          <cell r="E38">
            <v>34.5</v>
          </cell>
        </row>
        <row r="39">
          <cell r="E39">
            <v>7.1</v>
          </cell>
        </row>
        <row r="40">
          <cell r="E40">
            <v>491.3</v>
          </cell>
        </row>
        <row r="42">
          <cell r="E42">
            <v>491.3</v>
          </cell>
        </row>
        <row r="43">
          <cell r="E43">
            <v>40</v>
          </cell>
        </row>
        <row r="44">
          <cell r="E44">
            <v>34.7</v>
          </cell>
        </row>
        <row r="45">
          <cell r="E45">
            <v>17</v>
          </cell>
        </row>
        <row r="46">
          <cell r="E46">
            <v>119.1</v>
          </cell>
        </row>
        <row r="47">
          <cell r="E47">
            <v>62</v>
          </cell>
        </row>
        <row r="48">
          <cell r="E48">
            <v>49.6</v>
          </cell>
        </row>
        <row r="49">
          <cell r="E49">
            <v>32</v>
          </cell>
        </row>
        <row r="50">
          <cell r="E50">
            <v>53.4</v>
          </cell>
        </row>
        <row r="51">
          <cell r="E51">
            <v>83.5</v>
          </cell>
        </row>
        <row r="52">
          <cell r="E52">
            <v>170.8</v>
          </cell>
        </row>
        <row r="54">
          <cell r="E54">
            <v>170.8</v>
          </cell>
        </row>
        <row r="55">
          <cell r="E55">
            <v>26.3</v>
          </cell>
        </row>
        <row r="56">
          <cell r="E56">
            <v>23.2</v>
          </cell>
        </row>
        <row r="57">
          <cell r="E57">
            <v>23.4</v>
          </cell>
        </row>
        <row r="58">
          <cell r="E58">
            <v>13.5</v>
          </cell>
        </row>
        <row r="59">
          <cell r="E59">
            <v>18.2</v>
          </cell>
        </row>
        <row r="60">
          <cell r="E60">
            <v>13.7</v>
          </cell>
        </row>
        <row r="61">
          <cell r="E61">
            <v>11.9</v>
          </cell>
        </row>
        <row r="62">
          <cell r="E62">
            <v>23.5</v>
          </cell>
        </row>
        <row r="63">
          <cell r="E63">
            <v>17.1</v>
          </cell>
        </row>
        <row r="64">
          <cell r="E64">
            <v>329.69999999999993</v>
          </cell>
        </row>
        <row r="66">
          <cell r="E66">
            <v>329.69999999999993</v>
          </cell>
        </row>
        <row r="67">
          <cell r="E67">
            <v>16.9</v>
          </cell>
        </row>
        <row r="68">
          <cell r="E68">
            <v>15.4</v>
          </cell>
        </row>
        <row r="69">
          <cell r="E69">
            <v>26</v>
          </cell>
        </row>
        <row r="70">
          <cell r="E70">
            <v>42.7</v>
          </cell>
        </row>
        <row r="71">
          <cell r="E71">
            <v>25.5</v>
          </cell>
        </row>
        <row r="72">
          <cell r="E72">
            <v>43.3</v>
          </cell>
        </row>
        <row r="73">
          <cell r="E73">
            <v>33.9</v>
          </cell>
        </row>
        <row r="74">
          <cell r="E74">
            <v>12.9</v>
          </cell>
        </row>
        <row r="75">
          <cell r="E75">
            <v>4.2</v>
          </cell>
        </row>
        <row r="76">
          <cell r="E76">
            <v>29.2</v>
          </cell>
        </row>
        <row r="77">
          <cell r="E77">
            <v>34.9</v>
          </cell>
        </row>
        <row r="78">
          <cell r="E78">
            <v>25.9</v>
          </cell>
        </row>
        <row r="79">
          <cell r="E79">
            <v>18.9</v>
          </cell>
        </row>
        <row r="80">
          <cell r="E80">
            <v>302</v>
          </cell>
        </row>
        <row r="82">
          <cell r="E82">
            <v>302</v>
          </cell>
        </row>
        <row r="83">
          <cell r="E83">
            <v>33.6</v>
          </cell>
        </row>
        <row r="84">
          <cell r="E84">
            <v>40.4</v>
          </cell>
        </row>
        <row r="85">
          <cell r="E85">
            <v>22.6</v>
          </cell>
        </row>
        <row r="86">
          <cell r="E86">
            <v>24.9</v>
          </cell>
        </row>
        <row r="87">
          <cell r="E87">
            <v>32</v>
          </cell>
        </row>
        <row r="88">
          <cell r="E88">
            <v>41.3</v>
          </cell>
        </row>
        <row r="89">
          <cell r="E89">
            <v>71</v>
          </cell>
        </row>
        <row r="90">
          <cell r="E90">
            <v>36.2</v>
          </cell>
        </row>
        <row r="91">
          <cell r="E91">
            <v>203.20000000000005</v>
          </cell>
        </row>
        <row r="93">
          <cell r="E93">
            <v>203.20000000000005</v>
          </cell>
        </row>
        <row r="94">
          <cell r="E94">
            <v>11.3</v>
          </cell>
        </row>
        <row r="95">
          <cell r="E95">
            <v>15</v>
          </cell>
        </row>
        <row r="96">
          <cell r="E96">
            <v>31.9</v>
          </cell>
        </row>
        <row r="97">
          <cell r="E97">
            <v>26.1</v>
          </cell>
        </row>
        <row r="98">
          <cell r="E98">
            <v>18.3</v>
          </cell>
        </row>
        <row r="99">
          <cell r="E99">
            <v>32.6</v>
          </cell>
        </row>
        <row r="100">
          <cell r="E100">
            <v>7.5</v>
          </cell>
        </row>
        <row r="101">
          <cell r="E101">
            <v>43.4</v>
          </cell>
        </row>
        <row r="102">
          <cell r="E102">
            <v>9.8</v>
          </cell>
        </row>
        <row r="103">
          <cell r="E103">
            <v>7.3</v>
          </cell>
        </row>
        <row r="104">
          <cell r="E104">
            <v>59.7</v>
          </cell>
        </row>
        <row r="106">
          <cell r="E106">
            <v>59.7</v>
          </cell>
        </row>
        <row r="107">
          <cell r="E107">
            <v>22.1</v>
          </cell>
        </row>
        <row r="108">
          <cell r="E108">
            <v>24.9</v>
          </cell>
        </row>
        <row r="109">
          <cell r="E109">
            <v>12.7</v>
          </cell>
        </row>
        <row r="110">
          <cell r="E110">
            <v>219.29999999999995</v>
          </cell>
        </row>
        <row r="112">
          <cell r="E112">
            <v>219.29999999999995</v>
          </cell>
        </row>
        <row r="113">
          <cell r="E113">
            <v>35</v>
          </cell>
        </row>
        <row r="114">
          <cell r="E114">
            <v>13.8</v>
          </cell>
        </row>
        <row r="115">
          <cell r="E115">
            <v>18.3</v>
          </cell>
        </row>
        <row r="116">
          <cell r="E116">
            <v>21.3</v>
          </cell>
        </row>
        <row r="117">
          <cell r="E117">
            <v>18.7</v>
          </cell>
        </row>
        <row r="118">
          <cell r="E118">
            <v>25.7</v>
          </cell>
        </row>
        <row r="119">
          <cell r="E119">
            <v>9.1</v>
          </cell>
        </row>
        <row r="120">
          <cell r="E120">
            <v>18.6</v>
          </cell>
        </row>
        <row r="121">
          <cell r="E121">
            <v>24.5</v>
          </cell>
        </row>
        <row r="122">
          <cell r="E122">
            <v>34.3</v>
          </cell>
        </row>
        <row r="123">
          <cell r="E123">
            <v>294.59999999999997</v>
          </cell>
        </row>
        <row r="125">
          <cell r="E125">
            <v>294.59999999999997</v>
          </cell>
        </row>
        <row r="126">
          <cell r="E126">
            <v>32.6</v>
          </cell>
        </row>
        <row r="127">
          <cell r="E127">
            <v>8.9</v>
          </cell>
        </row>
        <row r="128">
          <cell r="E128">
            <v>41.2</v>
          </cell>
        </row>
        <row r="129">
          <cell r="E129">
            <v>30.5</v>
          </cell>
        </row>
        <row r="130">
          <cell r="E130">
            <v>29</v>
          </cell>
        </row>
        <row r="131">
          <cell r="E131">
            <v>20.2</v>
          </cell>
        </row>
        <row r="132">
          <cell r="E132">
            <v>28.1</v>
          </cell>
        </row>
        <row r="133">
          <cell r="E133">
            <v>15.7</v>
          </cell>
        </row>
        <row r="134">
          <cell r="E134">
            <v>18.1</v>
          </cell>
        </row>
        <row r="135">
          <cell r="E135">
            <v>30.9</v>
          </cell>
        </row>
        <row r="136">
          <cell r="E136">
            <v>15.3</v>
          </cell>
        </row>
        <row r="137">
          <cell r="E137">
            <v>24.1</v>
          </cell>
        </row>
        <row r="138">
          <cell r="E138">
            <v>214.20000000000002</v>
          </cell>
        </row>
        <row r="140">
          <cell r="E140">
            <v>214.20000000000002</v>
          </cell>
        </row>
        <row r="141">
          <cell r="E141">
            <v>72.8</v>
          </cell>
        </row>
        <row r="142">
          <cell r="E142">
            <v>30.1</v>
          </cell>
        </row>
        <row r="143">
          <cell r="E143">
            <v>55.9</v>
          </cell>
        </row>
        <row r="144">
          <cell r="E144">
            <v>30.9</v>
          </cell>
        </row>
        <row r="145">
          <cell r="E145">
            <v>24.5</v>
          </cell>
        </row>
        <row r="146">
          <cell r="E146">
            <v>84.3</v>
          </cell>
        </row>
        <row r="148">
          <cell r="E148">
            <v>84.3</v>
          </cell>
        </row>
        <row r="149">
          <cell r="E149">
            <v>26.2</v>
          </cell>
        </row>
        <row r="150">
          <cell r="E150">
            <v>14.2</v>
          </cell>
        </row>
        <row r="151">
          <cell r="E151">
            <v>23.1</v>
          </cell>
        </row>
        <row r="152">
          <cell r="E152">
            <v>13.7</v>
          </cell>
        </row>
        <row r="153">
          <cell r="E153">
            <v>7.1</v>
          </cell>
        </row>
        <row r="154">
          <cell r="E154">
            <v>97.39999999999999</v>
          </cell>
        </row>
        <row r="156">
          <cell r="E156">
            <v>97.39999999999999</v>
          </cell>
        </row>
        <row r="157">
          <cell r="E157">
            <v>28</v>
          </cell>
        </row>
        <row r="158">
          <cell r="E158">
            <v>35.5</v>
          </cell>
        </row>
        <row r="159">
          <cell r="E159">
            <v>12.6</v>
          </cell>
        </row>
        <row r="160">
          <cell r="E160">
            <v>21.3</v>
          </cell>
        </row>
        <row r="161">
          <cell r="E161">
            <v>40.2</v>
          </cell>
        </row>
        <row r="163">
          <cell r="E163">
            <v>40.2</v>
          </cell>
        </row>
        <row r="164">
          <cell r="E164">
            <v>16.7</v>
          </cell>
        </row>
        <row r="165">
          <cell r="E165">
            <v>8.2</v>
          </cell>
        </row>
        <row r="166">
          <cell r="E166">
            <v>2.8</v>
          </cell>
        </row>
        <row r="167">
          <cell r="E167">
            <v>12.5</v>
          </cell>
        </row>
        <row r="168">
          <cell r="E168">
            <v>29.3</v>
          </cell>
        </row>
        <row r="170">
          <cell r="E170">
            <v>29.3</v>
          </cell>
        </row>
        <row r="171">
          <cell r="E171">
            <v>10.8</v>
          </cell>
        </row>
        <row r="172">
          <cell r="E172">
            <v>13.3</v>
          </cell>
        </row>
        <row r="173">
          <cell r="E173">
            <v>5.2</v>
          </cell>
        </row>
        <row r="174">
          <cell r="E174">
            <v>194.8</v>
          </cell>
        </row>
        <row r="176">
          <cell r="E176">
            <v>194.8</v>
          </cell>
        </row>
        <row r="177">
          <cell r="E177">
            <v>39.2</v>
          </cell>
        </row>
        <row r="178">
          <cell r="E178">
            <v>37.7</v>
          </cell>
        </row>
        <row r="179">
          <cell r="E179">
            <v>22.8</v>
          </cell>
        </row>
        <row r="180">
          <cell r="E180">
            <v>30.1</v>
          </cell>
        </row>
        <row r="181">
          <cell r="E181">
            <v>14.5</v>
          </cell>
        </row>
        <row r="182">
          <cell r="E182">
            <v>14.9</v>
          </cell>
        </row>
        <row r="183">
          <cell r="E183">
            <v>21.7</v>
          </cell>
        </row>
        <row r="184">
          <cell r="E184">
            <v>13.9</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农业用地"/>
    </sheetNames>
    <sheetDataSet>
      <sheetData sheetId="0">
        <row r="4">
          <cell r="E4">
            <v>375575.6400000001</v>
          </cell>
        </row>
        <row r="5">
          <cell r="E5">
            <v>0</v>
          </cell>
        </row>
        <row r="6">
          <cell r="E6">
            <v>375575.6400000001</v>
          </cell>
        </row>
        <row r="7">
          <cell r="E7">
            <v>1853.76</v>
          </cell>
        </row>
        <row r="8">
          <cell r="E8">
            <v>373721.88000000006</v>
          </cell>
        </row>
        <row r="9">
          <cell r="E9">
            <v>19947.699999999997</v>
          </cell>
        </row>
        <row r="10">
          <cell r="E10">
            <v>1853.76</v>
          </cell>
        </row>
        <row r="11">
          <cell r="E11">
            <v>18093.94</v>
          </cell>
        </row>
        <row r="12">
          <cell r="E12">
            <v>0</v>
          </cell>
        </row>
        <row r="13">
          <cell r="E13">
            <v>0</v>
          </cell>
        </row>
        <row r="14">
          <cell r="E14">
            <v>0</v>
          </cell>
        </row>
        <row r="15">
          <cell r="E15">
            <v>0</v>
          </cell>
        </row>
        <row r="16">
          <cell r="E16">
            <v>418.43</v>
          </cell>
        </row>
        <row r="17">
          <cell r="E17">
            <v>1260.1</v>
          </cell>
        </row>
        <row r="18">
          <cell r="E18">
            <v>1020.6</v>
          </cell>
        </row>
        <row r="19">
          <cell r="E19">
            <v>1189.79</v>
          </cell>
        </row>
        <row r="20">
          <cell r="E20">
            <v>1820.32</v>
          </cell>
        </row>
        <row r="21">
          <cell r="E21">
            <v>1674.46</v>
          </cell>
        </row>
        <row r="22">
          <cell r="E22">
            <v>1326.06</v>
          </cell>
        </row>
        <row r="23">
          <cell r="E23">
            <v>4172.91</v>
          </cell>
        </row>
        <row r="24">
          <cell r="E24">
            <v>1416.99</v>
          </cell>
        </row>
        <row r="25">
          <cell r="E25">
            <v>3794.28</v>
          </cell>
        </row>
        <row r="26">
          <cell r="E26">
            <v>22357.320000000003</v>
          </cell>
        </row>
        <row r="27">
          <cell r="E27">
            <v>0</v>
          </cell>
        </row>
        <row r="28">
          <cell r="E28">
            <v>22357.320000000003</v>
          </cell>
        </row>
        <row r="29">
          <cell r="E29">
            <v>2138.42</v>
          </cell>
        </row>
        <row r="30">
          <cell r="E30">
            <v>1497.69</v>
          </cell>
        </row>
        <row r="31">
          <cell r="E31">
            <v>3162.85</v>
          </cell>
        </row>
        <row r="32">
          <cell r="E32">
            <v>2011.79</v>
          </cell>
        </row>
        <row r="33">
          <cell r="E33">
            <v>1710.45</v>
          </cell>
        </row>
        <row r="34">
          <cell r="E34">
            <v>2762.25</v>
          </cell>
        </row>
        <row r="35">
          <cell r="E35">
            <v>754.43</v>
          </cell>
        </row>
        <row r="36">
          <cell r="E36">
            <v>3699.24</v>
          </cell>
        </row>
        <row r="37">
          <cell r="E37">
            <v>2779.26</v>
          </cell>
        </row>
        <row r="38">
          <cell r="E38">
            <v>1415.28</v>
          </cell>
        </row>
        <row r="39">
          <cell r="E39">
            <v>425.66</v>
          </cell>
        </row>
        <row r="40">
          <cell r="E40">
            <v>28024.700000000004</v>
          </cell>
        </row>
        <row r="41">
          <cell r="E41">
            <v>0</v>
          </cell>
        </row>
        <row r="42">
          <cell r="E42">
            <v>28024.700000000004</v>
          </cell>
        </row>
        <row r="43">
          <cell r="E43">
            <v>1519.34</v>
          </cell>
        </row>
        <row r="44">
          <cell r="E44">
            <v>2480.91</v>
          </cell>
        </row>
        <row r="45">
          <cell r="E45">
            <v>1649.04</v>
          </cell>
        </row>
        <row r="46">
          <cell r="E46">
            <v>5983.79</v>
          </cell>
        </row>
        <row r="47">
          <cell r="E47">
            <v>3216.1</v>
          </cell>
        </row>
        <row r="48">
          <cell r="E48">
            <v>2809.47</v>
          </cell>
        </row>
        <row r="49">
          <cell r="E49">
            <v>2730.06</v>
          </cell>
        </row>
        <row r="50">
          <cell r="E50">
            <v>1885.89</v>
          </cell>
        </row>
        <row r="51">
          <cell r="E51">
            <v>5750.1</v>
          </cell>
        </row>
        <row r="52">
          <cell r="E52">
            <v>14467.53</v>
          </cell>
        </row>
        <row r="53">
          <cell r="E53">
            <v>0</v>
          </cell>
        </row>
        <row r="54">
          <cell r="E54">
            <v>14467.53</v>
          </cell>
        </row>
        <row r="55">
          <cell r="E55">
            <v>888.99</v>
          </cell>
        </row>
        <row r="56">
          <cell r="E56">
            <v>643.93</v>
          </cell>
        </row>
        <row r="57">
          <cell r="E57">
            <v>688.94</v>
          </cell>
        </row>
        <row r="58">
          <cell r="E58">
            <v>557.6</v>
          </cell>
        </row>
        <row r="59">
          <cell r="E59">
            <v>1216.91</v>
          </cell>
        </row>
        <row r="60">
          <cell r="E60">
            <v>1541.34</v>
          </cell>
        </row>
        <row r="61">
          <cell r="E61">
            <v>1906.47</v>
          </cell>
        </row>
        <row r="62">
          <cell r="E62">
            <v>4226.85</v>
          </cell>
        </row>
        <row r="63">
          <cell r="E63">
            <v>2796.5</v>
          </cell>
        </row>
        <row r="64">
          <cell r="E64">
            <v>31657.229999999996</v>
          </cell>
        </row>
        <row r="65">
          <cell r="E65">
            <v>0</v>
          </cell>
        </row>
        <row r="66">
          <cell r="E66">
            <v>31657.229999999996</v>
          </cell>
        </row>
        <row r="67">
          <cell r="E67">
            <v>1518.71</v>
          </cell>
        </row>
        <row r="68">
          <cell r="E68">
            <v>1917.02</v>
          </cell>
        </row>
        <row r="69">
          <cell r="E69">
            <v>2079.96</v>
          </cell>
        </row>
        <row r="70">
          <cell r="E70">
            <v>3779.36</v>
          </cell>
        </row>
        <row r="71">
          <cell r="E71">
            <v>2874.7</v>
          </cell>
        </row>
        <row r="72">
          <cell r="E72">
            <v>3836.86</v>
          </cell>
        </row>
        <row r="73">
          <cell r="E73">
            <v>1582.76</v>
          </cell>
        </row>
        <row r="74">
          <cell r="E74">
            <v>1867.87</v>
          </cell>
        </row>
        <row r="75">
          <cell r="E75">
            <v>1295.98</v>
          </cell>
        </row>
        <row r="76">
          <cell r="E76">
            <v>3550.09</v>
          </cell>
        </row>
        <row r="77">
          <cell r="E77">
            <v>2225.66</v>
          </cell>
        </row>
        <row r="78">
          <cell r="E78">
            <v>2018.05</v>
          </cell>
        </row>
        <row r="79">
          <cell r="E79">
            <v>3110.21</v>
          </cell>
        </row>
        <row r="80">
          <cell r="E80">
            <v>31172.789999999997</v>
          </cell>
        </row>
        <row r="81">
          <cell r="E81">
            <v>0</v>
          </cell>
        </row>
        <row r="82">
          <cell r="E82">
            <v>31172.789999999997</v>
          </cell>
        </row>
        <row r="83">
          <cell r="E83">
            <v>2933.7</v>
          </cell>
        </row>
        <row r="84">
          <cell r="E84">
            <v>3752.45</v>
          </cell>
        </row>
        <row r="85">
          <cell r="E85">
            <v>1504.5</v>
          </cell>
        </row>
        <row r="86">
          <cell r="E86">
            <v>2335.9</v>
          </cell>
        </row>
        <row r="87">
          <cell r="E87">
            <v>2645.98</v>
          </cell>
        </row>
        <row r="88">
          <cell r="E88">
            <v>5011.28</v>
          </cell>
        </row>
        <row r="89">
          <cell r="E89">
            <v>7710.92</v>
          </cell>
        </row>
        <row r="90">
          <cell r="E90">
            <v>5278.06</v>
          </cell>
        </row>
        <row r="91">
          <cell r="E91">
            <v>43913.920000000006</v>
          </cell>
        </row>
        <row r="92">
          <cell r="E92">
            <v>0</v>
          </cell>
        </row>
        <row r="93">
          <cell r="E93">
            <v>43913.920000000006</v>
          </cell>
        </row>
        <row r="94">
          <cell r="E94">
            <v>3846.41</v>
          </cell>
        </row>
        <row r="95">
          <cell r="E95">
            <v>3669.51</v>
          </cell>
        </row>
        <row r="96">
          <cell r="E96">
            <v>5247.93</v>
          </cell>
        </row>
        <row r="97">
          <cell r="E97">
            <v>7448.9</v>
          </cell>
        </row>
        <row r="98">
          <cell r="E98">
            <v>4107.29</v>
          </cell>
        </row>
        <row r="99">
          <cell r="E99">
            <v>4423.29</v>
          </cell>
        </row>
        <row r="100">
          <cell r="E100">
            <v>3427.95</v>
          </cell>
        </row>
        <row r="101">
          <cell r="E101">
            <v>8514.35</v>
          </cell>
        </row>
        <row r="102">
          <cell r="E102">
            <v>1895.35</v>
          </cell>
        </row>
        <row r="103">
          <cell r="E103">
            <v>1332.94</v>
          </cell>
        </row>
        <row r="104">
          <cell r="E104">
            <v>19001.64</v>
          </cell>
        </row>
        <row r="105">
          <cell r="E105">
            <v>0</v>
          </cell>
        </row>
        <row r="106">
          <cell r="E106">
            <v>19001.64</v>
          </cell>
        </row>
        <row r="107">
          <cell r="E107">
            <v>6909.92</v>
          </cell>
        </row>
        <row r="108">
          <cell r="E108">
            <v>5322.16</v>
          </cell>
        </row>
        <row r="109">
          <cell r="E109">
            <v>6769.56</v>
          </cell>
        </row>
        <row r="110">
          <cell r="E110">
            <v>28292.85</v>
          </cell>
        </row>
        <row r="111">
          <cell r="E111">
            <v>0</v>
          </cell>
        </row>
        <row r="112">
          <cell r="E112">
            <v>28292.85</v>
          </cell>
        </row>
        <row r="113">
          <cell r="E113">
            <v>4338.88</v>
          </cell>
        </row>
        <row r="114">
          <cell r="E114">
            <v>3931.15</v>
          </cell>
        </row>
        <row r="115">
          <cell r="E115">
            <v>1439.42</v>
          </cell>
        </row>
        <row r="116">
          <cell r="E116">
            <v>2272.64</v>
          </cell>
        </row>
        <row r="117">
          <cell r="E117">
            <v>1661.85</v>
          </cell>
        </row>
        <row r="118">
          <cell r="E118">
            <v>4048.6</v>
          </cell>
        </row>
        <row r="119">
          <cell r="E119">
            <v>2121.42</v>
          </cell>
        </row>
        <row r="120">
          <cell r="E120">
            <v>1716.3</v>
          </cell>
        </row>
        <row r="121">
          <cell r="E121">
            <v>3232.75</v>
          </cell>
        </row>
        <row r="122">
          <cell r="E122">
            <v>3529.84</v>
          </cell>
        </row>
        <row r="123">
          <cell r="E123">
            <v>27669.04</v>
          </cell>
        </row>
        <row r="124">
          <cell r="E124">
            <v>0</v>
          </cell>
        </row>
        <row r="125">
          <cell r="E125">
            <v>27669.04</v>
          </cell>
        </row>
        <row r="126">
          <cell r="E126">
            <v>1162.29</v>
          </cell>
        </row>
        <row r="127">
          <cell r="E127">
            <v>1862.84</v>
          </cell>
        </row>
        <row r="128">
          <cell r="E128">
            <v>2351.83</v>
          </cell>
        </row>
        <row r="129">
          <cell r="E129">
            <v>2472.16</v>
          </cell>
        </row>
        <row r="130">
          <cell r="E130">
            <v>1502.16</v>
          </cell>
        </row>
        <row r="131">
          <cell r="E131">
            <v>1708.99</v>
          </cell>
        </row>
        <row r="132">
          <cell r="E132">
            <v>2183.32</v>
          </cell>
        </row>
        <row r="133">
          <cell r="E133">
            <v>2798.94</v>
          </cell>
        </row>
        <row r="134">
          <cell r="E134">
            <v>4406.15</v>
          </cell>
        </row>
        <row r="135">
          <cell r="E135">
            <v>2698.88</v>
          </cell>
        </row>
        <row r="136">
          <cell r="E136">
            <v>2228.74</v>
          </cell>
        </row>
        <row r="137">
          <cell r="E137">
            <v>2292.74</v>
          </cell>
        </row>
        <row r="138">
          <cell r="E138">
            <v>18843.69</v>
          </cell>
        </row>
        <row r="139">
          <cell r="E139">
            <v>0</v>
          </cell>
        </row>
        <row r="140">
          <cell r="E140">
            <v>18843.69</v>
          </cell>
        </row>
        <row r="141">
          <cell r="E141">
            <v>4732.45</v>
          </cell>
        </row>
        <row r="142">
          <cell r="E142">
            <v>1970.32</v>
          </cell>
        </row>
        <row r="143">
          <cell r="E143">
            <v>5651.44</v>
          </cell>
        </row>
        <row r="144">
          <cell r="E144">
            <v>3756.15</v>
          </cell>
        </row>
        <row r="145">
          <cell r="E145">
            <v>2733.33</v>
          </cell>
        </row>
        <row r="146">
          <cell r="E146">
            <v>11035.46</v>
          </cell>
        </row>
        <row r="147">
          <cell r="E147">
            <v>0</v>
          </cell>
        </row>
        <row r="148">
          <cell r="E148">
            <v>11035.46</v>
          </cell>
        </row>
        <row r="149">
          <cell r="E149">
            <v>2873.12</v>
          </cell>
        </row>
        <row r="150">
          <cell r="E150">
            <v>1139.36</v>
          </cell>
        </row>
        <row r="151">
          <cell r="E151">
            <v>4262.71</v>
          </cell>
        </row>
        <row r="152">
          <cell r="E152">
            <v>1842.7</v>
          </cell>
        </row>
        <row r="153">
          <cell r="E153">
            <v>917.57</v>
          </cell>
        </row>
        <row r="154">
          <cell r="E154">
            <v>20014.21</v>
          </cell>
        </row>
        <row r="155">
          <cell r="E155">
            <v>0</v>
          </cell>
        </row>
        <row r="156">
          <cell r="E156">
            <v>20014.21</v>
          </cell>
        </row>
        <row r="157">
          <cell r="E157">
            <v>7115.93</v>
          </cell>
        </row>
        <row r="158">
          <cell r="E158">
            <v>4826.19</v>
          </cell>
        </row>
        <row r="159">
          <cell r="E159">
            <v>2147.27</v>
          </cell>
        </row>
        <row r="160">
          <cell r="E160">
            <v>5924.82</v>
          </cell>
        </row>
        <row r="161">
          <cell r="E161">
            <v>14417.550000000001</v>
          </cell>
        </row>
        <row r="162">
          <cell r="E162">
            <v>0</v>
          </cell>
        </row>
        <row r="163">
          <cell r="E163">
            <v>14417.550000000001</v>
          </cell>
        </row>
        <row r="164">
          <cell r="E164">
            <v>4381.35</v>
          </cell>
        </row>
        <row r="165">
          <cell r="E165">
            <v>2731.01</v>
          </cell>
        </row>
        <row r="166">
          <cell r="E166">
            <v>4263.76</v>
          </cell>
        </row>
        <row r="167">
          <cell r="E167">
            <v>3041.43</v>
          </cell>
        </row>
        <row r="168">
          <cell r="E168">
            <v>21199.14</v>
          </cell>
        </row>
        <row r="169">
          <cell r="E169">
            <v>0</v>
          </cell>
        </row>
        <row r="170">
          <cell r="E170">
            <v>21199.14</v>
          </cell>
        </row>
        <row r="171">
          <cell r="E171">
            <v>10549.99</v>
          </cell>
        </row>
        <row r="172">
          <cell r="E172">
            <v>4454.98</v>
          </cell>
        </row>
        <row r="173">
          <cell r="E173">
            <v>6194.17</v>
          </cell>
        </row>
        <row r="174">
          <cell r="E174">
            <v>23560.87</v>
          </cell>
        </row>
        <row r="175">
          <cell r="E175">
            <v>0</v>
          </cell>
        </row>
        <row r="176">
          <cell r="E176">
            <v>23560.87</v>
          </cell>
        </row>
        <row r="177">
          <cell r="E177">
            <v>3343.07</v>
          </cell>
        </row>
        <row r="178">
          <cell r="E178">
            <v>3624.17</v>
          </cell>
        </row>
        <row r="179">
          <cell r="E179">
            <v>2572.23</v>
          </cell>
        </row>
        <row r="180">
          <cell r="E180">
            <v>3222.5</v>
          </cell>
        </row>
        <row r="181">
          <cell r="E181">
            <v>2529.93</v>
          </cell>
        </row>
        <row r="182">
          <cell r="E182">
            <v>2152.21</v>
          </cell>
        </row>
        <row r="183">
          <cell r="E183">
            <v>3655.05</v>
          </cell>
        </row>
        <row r="184">
          <cell r="E184">
            <v>2461.71</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C01-1"/>
      <sheetName val="基础编码"/>
      <sheetName val="2000地方"/>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1">
        <row r="4">
          <cell r="E4">
            <v>2515798</v>
          </cell>
        </row>
        <row r="6">
          <cell r="E6">
            <v>2515798</v>
          </cell>
        </row>
        <row r="7">
          <cell r="E7">
            <v>277069</v>
          </cell>
        </row>
        <row r="8">
          <cell r="E8">
            <v>2238729</v>
          </cell>
        </row>
        <row r="9">
          <cell r="E9">
            <v>301163</v>
          </cell>
        </row>
        <row r="10">
          <cell r="E10">
            <v>62032</v>
          </cell>
        </row>
        <row r="11">
          <cell r="E11">
            <v>239131</v>
          </cell>
        </row>
        <row r="12">
          <cell r="E12">
            <v>19568</v>
          </cell>
        </row>
        <row r="13">
          <cell r="E13">
            <v>21063</v>
          </cell>
        </row>
        <row r="14">
          <cell r="E14">
            <v>13503</v>
          </cell>
        </row>
        <row r="15">
          <cell r="E15">
            <v>24200</v>
          </cell>
        </row>
        <row r="16">
          <cell r="E16">
            <v>10714</v>
          </cell>
        </row>
        <row r="17">
          <cell r="E17">
            <v>14942</v>
          </cell>
        </row>
        <row r="18">
          <cell r="E18">
            <v>10352</v>
          </cell>
        </row>
        <row r="19">
          <cell r="E19">
            <v>14135</v>
          </cell>
        </row>
        <row r="20">
          <cell r="E20">
            <v>17422</v>
          </cell>
        </row>
        <row r="21">
          <cell r="E21">
            <v>15052</v>
          </cell>
        </row>
        <row r="22">
          <cell r="E22">
            <v>16026</v>
          </cell>
        </row>
        <row r="23">
          <cell r="E23">
            <v>20761</v>
          </cell>
        </row>
        <row r="24">
          <cell r="E24">
            <v>18598</v>
          </cell>
        </row>
        <row r="25">
          <cell r="E25">
            <v>22795</v>
          </cell>
        </row>
        <row r="26">
          <cell r="E26">
            <v>229904</v>
          </cell>
        </row>
        <row r="27">
          <cell r="E27">
            <v>16249</v>
          </cell>
        </row>
        <row r="28">
          <cell r="E28">
            <v>213655</v>
          </cell>
        </row>
        <row r="29">
          <cell r="E29">
            <v>31560</v>
          </cell>
        </row>
        <row r="30">
          <cell r="E30">
            <v>17334</v>
          </cell>
        </row>
        <row r="31">
          <cell r="E31">
            <v>21016</v>
          </cell>
        </row>
        <row r="32">
          <cell r="E32">
            <v>15770</v>
          </cell>
        </row>
        <row r="33">
          <cell r="E33">
            <v>12889</v>
          </cell>
        </row>
        <row r="34">
          <cell r="E34">
            <v>19357</v>
          </cell>
        </row>
        <row r="35">
          <cell r="E35">
            <v>10320</v>
          </cell>
        </row>
        <row r="36">
          <cell r="E36">
            <v>41393</v>
          </cell>
        </row>
        <row r="37">
          <cell r="E37">
            <v>18764</v>
          </cell>
        </row>
        <row r="38">
          <cell r="E38">
            <v>17831</v>
          </cell>
        </row>
        <row r="39">
          <cell r="E39">
            <v>7421</v>
          </cell>
        </row>
        <row r="40">
          <cell r="E40">
            <v>271463</v>
          </cell>
        </row>
        <row r="41">
          <cell r="E41">
            <v>23934</v>
          </cell>
        </row>
        <row r="42">
          <cell r="E42">
            <v>247529</v>
          </cell>
        </row>
        <row r="43">
          <cell r="E43">
            <v>27058</v>
          </cell>
        </row>
        <row r="44">
          <cell r="E44">
            <v>18092</v>
          </cell>
        </row>
        <row r="45">
          <cell r="E45">
            <v>12628</v>
          </cell>
        </row>
        <row r="46">
          <cell r="E46">
            <v>55666</v>
          </cell>
        </row>
        <row r="47">
          <cell r="E47">
            <v>26409</v>
          </cell>
        </row>
        <row r="48">
          <cell r="E48">
            <v>25380</v>
          </cell>
        </row>
        <row r="49">
          <cell r="E49">
            <v>18602</v>
          </cell>
        </row>
        <row r="50">
          <cell r="E50">
            <v>27529</v>
          </cell>
        </row>
        <row r="51">
          <cell r="E51">
            <v>36165</v>
          </cell>
        </row>
        <row r="52">
          <cell r="E52">
            <v>146623</v>
          </cell>
        </row>
        <row r="53">
          <cell r="E53">
            <v>18743</v>
          </cell>
        </row>
        <row r="54">
          <cell r="E54">
            <v>127880</v>
          </cell>
        </row>
        <row r="55">
          <cell r="E55">
            <v>19482</v>
          </cell>
        </row>
        <row r="56">
          <cell r="E56">
            <v>15415</v>
          </cell>
        </row>
        <row r="57">
          <cell r="E57">
            <v>14988</v>
          </cell>
        </row>
        <row r="58">
          <cell r="E58">
            <v>10803</v>
          </cell>
        </row>
        <row r="59">
          <cell r="E59">
            <v>12439</v>
          </cell>
        </row>
        <row r="60">
          <cell r="E60">
            <v>12069</v>
          </cell>
        </row>
        <row r="61">
          <cell r="E61">
            <v>12414</v>
          </cell>
        </row>
        <row r="62">
          <cell r="E62">
            <v>16333</v>
          </cell>
        </row>
        <row r="63">
          <cell r="E63">
            <v>13937</v>
          </cell>
        </row>
        <row r="64">
          <cell r="E64">
            <v>235354</v>
          </cell>
        </row>
        <row r="65">
          <cell r="E65">
            <v>14822</v>
          </cell>
        </row>
        <row r="66">
          <cell r="E66">
            <v>220532</v>
          </cell>
        </row>
        <row r="67">
          <cell r="E67">
            <v>24351</v>
          </cell>
        </row>
        <row r="68">
          <cell r="E68">
            <v>16397</v>
          </cell>
        </row>
        <row r="69">
          <cell r="E69">
            <v>16633</v>
          </cell>
        </row>
        <row r="70">
          <cell r="E70">
            <v>25149</v>
          </cell>
        </row>
        <row r="71">
          <cell r="E71">
            <v>17758</v>
          </cell>
        </row>
        <row r="72">
          <cell r="E72">
            <v>23577</v>
          </cell>
        </row>
        <row r="73">
          <cell r="E73">
            <v>19056</v>
          </cell>
        </row>
        <row r="74">
          <cell r="E74">
            <v>10622</v>
          </cell>
        </row>
        <row r="75">
          <cell r="E75">
            <v>8008</v>
          </cell>
        </row>
        <row r="76">
          <cell r="E76">
            <v>15907</v>
          </cell>
        </row>
        <row r="77">
          <cell r="E77">
            <v>17339</v>
          </cell>
        </row>
        <row r="78">
          <cell r="E78">
            <v>14551</v>
          </cell>
        </row>
        <row r="79">
          <cell r="E79">
            <v>11184</v>
          </cell>
        </row>
        <row r="80">
          <cell r="E80">
            <v>189907</v>
          </cell>
        </row>
        <row r="81">
          <cell r="E81">
            <v>17468</v>
          </cell>
        </row>
        <row r="82">
          <cell r="E82">
            <v>172439</v>
          </cell>
        </row>
        <row r="83">
          <cell r="E83">
            <v>23106</v>
          </cell>
        </row>
        <row r="84">
          <cell r="E84">
            <v>21717</v>
          </cell>
        </row>
        <row r="85">
          <cell r="E85">
            <v>16932</v>
          </cell>
        </row>
        <row r="86">
          <cell r="E86">
            <v>17350</v>
          </cell>
        </row>
        <row r="87">
          <cell r="E87">
            <v>21060</v>
          </cell>
        </row>
        <row r="88">
          <cell r="E88">
            <v>22399</v>
          </cell>
        </row>
        <row r="89">
          <cell r="E89">
            <v>29105</v>
          </cell>
        </row>
        <row r="90">
          <cell r="E90">
            <v>20770</v>
          </cell>
        </row>
        <row r="91">
          <cell r="E91">
            <v>160325</v>
          </cell>
        </row>
        <row r="92">
          <cell r="E92">
            <v>14349</v>
          </cell>
        </row>
        <row r="93">
          <cell r="E93">
            <v>145976</v>
          </cell>
        </row>
        <row r="94">
          <cell r="E94">
            <v>13402</v>
          </cell>
        </row>
        <row r="95">
          <cell r="E95">
            <v>14223</v>
          </cell>
        </row>
        <row r="96">
          <cell r="E96">
            <v>18693</v>
          </cell>
        </row>
        <row r="97">
          <cell r="E97">
            <v>16105</v>
          </cell>
        </row>
        <row r="98">
          <cell r="E98">
            <v>13049</v>
          </cell>
        </row>
        <row r="99">
          <cell r="E99">
            <v>18431</v>
          </cell>
        </row>
        <row r="100">
          <cell r="E100">
            <v>9337</v>
          </cell>
        </row>
        <row r="101">
          <cell r="E101">
            <v>24055</v>
          </cell>
        </row>
        <row r="102">
          <cell r="E102">
            <v>9320</v>
          </cell>
        </row>
        <row r="103">
          <cell r="E103">
            <v>9361</v>
          </cell>
        </row>
        <row r="104">
          <cell r="E104">
            <v>62084</v>
          </cell>
        </row>
        <row r="105">
          <cell r="E105">
            <v>10478</v>
          </cell>
        </row>
        <row r="106">
          <cell r="E106">
            <v>51606</v>
          </cell>
        </row>
        <row r="107">
          <cell r="E107">
            <v>19701</v>
          </cell>
        </row>
        <row r="108">
          <cell r="E108">
            <v>17180</v>
          </cell>
        </row>
        <row r="109">
          <cell r="E109">
            <v>14725</v>
          </cell>
        </row>
        <row r="110">
          <cell r="E110">
            <v>179149</v>
          </cell>
        </row>
        <row r="111">
          <cell r="E111">
            <v>22802</v>
          </cell>
        </row>
        <row r="112">
          <cell r="E112">
            <v>156347</v>
          </cell>
        </row>
        <row r="113">
          <cell r="E113">
            <v>23422</v>
          </cell>
        </row>
        <row r="114">
          <cell r="E114">
            <v>11323</v>
          </cell>
        </row>
        <row r="115">
          <cell r="E115">
            <v>12990</v>
          </cell>
        </row>
        <row r="116">
          <cell r="E116">
            <v>14633</v>
          </cell>
        </row>
        <row r="117">
          <cell r="E117">
            <v>14309</v>
          </cell>
        </row>
        <row r="118">
          <cell r="E118">
            <v>16862</v>
          </cell>
        </row>
        <row r="119">
          <cell r="E119">
            <v>10548</v>
          </cell>
        </row>
        <row r="120">
          <cell r="E120">
            <v>14584</v>
          </cell>
        </row>
        <row r="121">
          <cell r="E121">
            <v>16400</v>
          </cell>
        </row>
        <row r="122">
          <cell r="E122">
            <v>21276</v>
          </cell>
        </row>
        <row r="123">
          <cell r="E123">
            <v>209707</v>
          </cell>
        </row>
        <row r="124">
          <cell r="E124">
            <v>18779</v>
          </cell>
        </row>
        <row r="125">
          <cell r="E125">
            <v>190928</v>
          </cell>
        </row>
        <row r="126">
          <cell r="E126">
            <v>25777</v>
          </cell>
        </row>
        <row r="127">
          <cell r="E127">
            <v>9892</v>
          </cell>
        </row>
        <row r="128">
          <cell r="E128">
            <v>19641</v>
          </cell>
        </row>
        <row r="129">
          <cell r="E129">
            <v>19175</v>
          </cell>
        </row>
        <row r="130">
          <cell r="E130">
            <v>15589</v>
          </cell>
        </row>
        <row r="131">
          <cell r="E131">
            <v>12382</v>
          </cell>
        </row>
        <row r="132">
          <cell r="E132">
            <v>16335</v>
          </cell>
        </row>
        <row r="133">
          <cell r="E133">
            <v>12590</v>
          </cell>
        </row>
        <row r="134">
          <cell r="E134">
            <v>13781</v>
          </cell>
        </row>
        <row r="135">
          <cell r="E135">
            <v>17782</v>
          </cell>
        </row>
        <row r="136">
          <cell r="E136">
            <v>12789</v>
          </cell>
        </row>
        <row r="137">
          <cell r="E137">
            <v>15195</v>
          </cell>
        </row>
        <row r="138">
          <cell r="E138">
            <v>124132</v>
          </cell>
        </row>
        <row r="139">
          <cell r="E139">
            <v>10684</v>
          </cell>
        </row>
        <row r="140">
          <cell r="E140">
            <v>113448</v>
          </cell>
        </row>
        <row r="141">
          <cell r="E141">
            <v>32450</v>
          </cell>
        </row>
        <row r="142">
          <cell r="E142">
            <v>16267</v>
          </cell>
        </row>
        <row r="143">
          <cell r="E143">
            <v>30875</v>
          </cell>
        </row>
        <row r="144">
          <cell r="E144">
            <v>17760</v>
          </cell>
        </row>
        <row r="145">
          <cell r="E145">
            <v>16096</v>
          </cell>
        </row>
        <row r="146">
          <cell r="E146">
            <v>88372</v>
          </cell>
        </row>
        <row r="147">
          <cell r="E147">
            <v>12540</v>
          </cell>
        </row>
        <row r="148">
          <cell r="E148">
            <v>75832</v>
          </cell>
        </row>
        <row r="149">
          <cell r="E149">
            <v>19118</v>
          </cell>
        </row>
        <row r="150">
          <cell r="E150">
            <v>12604</v>
          </cell>
        </row>
        <row r="151">
          <cell r="E151">
            <v>19005</v>
          </cell>
        </row>
        <row r="152">
          <cell r="E152">
            <v>13153</v>
          </cell>
        </row>
        <row r="153">
          <cell r="E153">
            <v>11952</v>
          </cell>
        </row>
        <row r="154">
          <cell r="E154">
            <v>86361</v>
          </cell>
        </row>
        <row r="155">
          <cell r="E155">
            <v>8272</v>
          </cell>
        </row>
        <row r="156">
          <cell r="E156">
            <v>78089</v>
          </cell>
        </row>
        <row r="157">
          <cell r="E157">
            <v>23753</v>
          </cell>
        </row>
        <row r="158">
          <cell r="E158">
            <v>23148</v>
          </cell>
        </row>
        <row r="159">
          <cell r="E159">
            <v>14093</v>
          </cell>
        </row>
        <row r="160">
          <cell r="E160">
            <v>17095</v>
          </cell>
        </row>
        <row r="161">
          <cell r="E161">
            <v>48731</v>
          </cell>
        </row>
        <row r="162">
          <cell r="E162">
            <v>6764</v>
          </cell>
        </row>
        <row r="163">
          <cell r="E163">
            <v>41967</v>
          </cell>
        </row>
        <row r="164">
          <cell r="E164">
            <v>14721</v>
          </cell>
        </row>
        <row r="165">
          <cell r="E165">
            <v>8901</v>
          </cell>
        </row>
        <row r="166">
          <cell r="E166">
            <v>5366</v>
          </cell>
        </row>
        <row r="167">
          <cell r="E167">
            <v>12979</v>
          </cell>
        </row>
        <row r="168">
          <cell r="E168">
            <v>51248</v>
          </cell>
        </row>
        <row r="169">
          <cell r="E169">
            <v>8073</v>
          </cell>
        </row>
        <row r="170">
          <cell r="E170">
            <v>43175</v>
          </cell>
        </row>
        <row r="171">
          <cell r="E171">
            <v>18536</v>
          </cell>
        </row>
        <row r="172">
          <cell r="E172">
            <v>15509</v>
          </cell>
        </row>
        <row r="173">
          <cell r="E173">
            <v>9130</v>
          </cell>
        </row>
        <row r="174">
          <cell r="E174">
            <v>131275</v>
          </cell>
        </row>
        <row r="175">
          <cell r="E175">
            <v>11080</v>
          </cell>
        </row>
        <row r="176">
          <cell r="E176">
            <v>120195</v>
          </cell>
        </row>
        <row r="177">
          <cell r="E177">
            <v>18841</v>
          </cell>
        </row>
        <row r="178">
          <cell r="E178">
            <v>17716</v>
          </cell>
        </row>
        <row r="179">
          <cell r="E179">
            <v>16633</v>
          </cell>
        </row>
        <row r="180">
          <cell r="E180">
            <v>15601</v>
          </cell>
        </row>
        <row r="181">
          <cell r="E181">
            <v>11601</v>
          </cell>
        </row>
        <row r="182">
          <cell r="E182">
            <v>11732</v>
          </cell>
        </row>
        <row r="183">
          <cell r="E183">
            <v>15888</v>
          </cell>
        </row>
        <row r="184">
          <cell r="E184">
            <v>12183</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1">
        <row r="4">
          <cell r="E4">
            <v>286760.25</v>
          </cell>
        </row>
        <row r="5">
          <cell r="E5">
            <v>0</v>
          </cell>
        </row>
        <row r="6">
          <cell r="E6">
            <v>286760.25</v>
          </cell>
        </row>
        <row r="7">
          <cell r="E7">
            <v>0</v>
          </cell>
        </row>
        <row r="8">
          <cell r="E8">
            <v>286760.25</v>
          </cell>
        </row>
        <row r="9">
          <cell r="E9">
            <v>31018.9</v>
          </cell>
        </row>
        <row r="10">
          <cell r="E10">
            <v>0</v>
          </cell>
        </row>
        <row r="11">
          <cell r="E11">
            <v>31018.9</v>
          </cell>
        </row>
        <row r="12">
          <cell r="E12">
            <v>2861.1000000000004</v>
          </cell>
        </row>
        <row r="13">
          <cell r="E13">
            <v>3195.5000000000005</v>
          </cell>
        </row>
        <row r="14">
          <cell r="E14">
            <v>2174.7000000000003</v>
          </cell>
        </row>
        <row r="15">
          <cell r="E15">
            <v>3777.4</v>
          </cell>
        </row>
        <row r="16">
          <cell r="E16">
            <v>979.0000000000001</v>
          </cell>
        </row>
        <row r="17">
          <cell r="E17">
            <v>1653.3000000000002</v>
          </cell>
        </row>
        <row r="18">
          <cell r="E18">
            <v>854.7</v>
          </cell>
        </row>
        <row r="19">
          <cell r="E19">
            <v>1690.7</v>
          </cell>
        </row>
        <row r="20">
          <cell r="E20">
            <v>2514.6000000000004</v>
          </cell>
        </row>
        <row r="21">
          <cell r="E21">
            <v>1417.9</v>
          </cell>
        </row>
        <row r="22">
          <cell r="E22">
            <v>2117.5</v>
          </cell>
        </row>
        <row r="23">
          <cell r="E23">
            <v>2779.7000000000003</v>
          </cell>
        </row>
        <row r="24">
          <cell r="E24">
            <v>1882.1000000000001</v>
          </cell>
        </row>
        <row r="25">
          <cell r="E25">
            <v>3120.7000000000003</v>
          </cell>
        </row>
        <row r="26">
          <cell r="E26">
            <v>37705.5</v>
          </cell>
        </row>
        <row r="27">
          <cell r="E27">
            <v>0</v>
          </cell>
        </row>
        <row r="28">
          <cell r="E28">
            <v>37705.5</v>
          </cell>
        </row>
        <row r="29">
          <cell r="E29">
            <v>4932.4</v>
          </cell>
        </row>
        <row r="30">
          <cell r="E30">
            <v>2185.95</v>
          </cell>
        </row>
        <row r="31">
          <cell r="E31">
            <v>3531.1499999999996</v>
          </cell>
        </row>
        <row r="32">
          <cell r="E32">
            <v>2305.65</v>
          </cell>
        </row>
        <row r="33">
          <cell r="E33">
            <v>1918.05</v>
          </cell>
        </row>
        <row r="34">
          <cell r="E34">
            <v>3157.7999999999997</v>
          </cell>
        </row>
        <row r="35">
          <cell r="E35">
            <v>1047.85</v>
          </cell>
        </row>
        <row r="36">
          <cell r="E36">
            <v>9337.55</v>
          </cell>
        </row>
        <row r="37">
          <cell r="E37">
            <v>5075.849999999999</v>
          </cell>
        </row>
        <row r="38">
          <cell r="E38">
            <v>3406.7</v>
          </cell>
        </row>
        <row r="39">
          <cell r="E39">
            <v>806.55</v>
          </cell>
        </row>
        <row r="40">
          <cell r="E40">
            <v>30772.55</v>
          </cell>
        </row>
        <row r="41">
          <cell r="E41">
            <v>0</v>
          </cell>
        </row>
        <row r="42">
          <cell r="E42">
            <v>30772.55</v>
          </cell>
        </row>
        <row r="43">
          <cell r="E43">
            <v>3133.95</v>
          </cell>
        </row>
        <row r="44">
          <cell r="E44">
            <v>2126.7</v>
          </cell>
        </row>
        <row r="45">
          <cell r="E45">
            <v>1093.1</v>
          </cell>
        </row>
        <row r="46">
          <cell r="E46">
            <v>7596.45</v>
          </cell>
        </row>
        <row r="47">
          <cell r="E47">
            <v>3441.65</v>
          </cell>
        </row>
        <row r="48">
          <cell r="E48">
            <v>3113.5499999999997</v>
          </cell>
        </row>
        <row r="49">
          <cell r="E49">
            <v>2046.8</v>
          </cell>
        </row>
        <row r="50">
          <cell r="E50">
            <v>3088.0499999999997</v>
          </cell>
        </row>
        <row r="51">
          <cell r="E51">
            <v>5132.3</v>
          </cell>
        </row>
        <row r="52">
          <cell r="E52">
            <v>10673.600000000002</v>
          </cell>
        </row>
        <row r="53">
          <cell r="E53">
            <v>0</v>
          </cell>
        </row>
        <row r="54">
          <cell r="E54">
            <v>10673.600000000002</v>
          </cell>
        </row>
        <row r="55">
          <cell r="E55">
            <v>1783.2</v>
          </cell>
        </row>
        <row r="56">
          <cell r="E56">
            <v>1238.4</v>
          </cell>
        </row>
        <row r="57">
          <cell r="E57">
            <v>1414.4</v>
          </cell>
        </row>
        <row r="58">
          <cell r="E58">
            <v>697.6</v>
          </cell>
        </row>
        <row r="59">
          <cell r="E59">
            <v>1112.8</v>
          </cell>
        </row>
        <row r="60">
          <cell r="E60">
            <v>1001.6</v>
          </cell>
        </row>
        <row r="61">
          <cell r="E61">
            <v>670.4000000000001</v>
          </cell>
        </row>
        <row r="62">
          <cell r="E62">
            <v>1805.6000000000001</v>
          </cell>
        </row>
        <row r="63">
          <cell r="E63">
            <v>949.6</v>
          </cell>
        </row>
        <row r="64">
          <cell r="E64">
            <v>23827.5</v>
          </cell>
        </row>
        <row r="65">
          <cell r="E65">
            <v>0</v>
          </cell>
        </row>
        <row r="66">
          <cell r="E66">
            <v>23827.5</v>
          </cell>
        </row>
        <row r="67">
          <cell r="E67">
            <v>2309.25</v>
          </cell>
        </row>
        <row r="68">
          <cell r="E68">
            <v>1620.75</v>
          </cell>
        </row>
        <row r="69">
          <cell r="E69">
            <v>1917</v>
          </cell>
        </row>
        <row r="70">
          <cell r="E70">
            <v>2962.5</v>
          </cell>
        </row>
        <row r="71">
          <cell r="E71">
            <v>1782</v>
          </cell>
        </row>
        <row r="72">
          <cell r="E72">
            <v>2362.5</v>
          </cell>
        </row>
        <row r="73">
          <cell r="E73">
            <v>2642.25</v>
          </cell>
        </row>
        <row r="74">
          <cell r="E74">
            <v>689.25</v>
          </cell>
        </row>
        <row r="75">
          <cell r="E75">
            <v>405.75</v>
          </cell>
        </row>
        <row r="76">
          <cell r="E76">
            <v>1662.75</v>
          </cell>
        </row>
        <row r="77">
          <cell r="E77">
            <v>2803.5</v>
          </cell>
        </row>
        <row r="78">
          <cell r="E78">
            <v>1704.75</v>
          </cell>
        </row>
        <row r="79">
          <cell r="E79">
            <v>965.25</v>
          </cell>
        </row>
        <row r="80">
          <cell r="E80">
            <v>21527.95</v>
          </cell>
        </row>
        <row r="81">
          <cell r="E81">
            <v>0</v>
          </cell>
        </row>
        <row r="82">
          <cell r="E82">
            <v>21527.95</v>
          </cell>
        </row>
        <row r="83">
          <cell r="E83">
            <v>2378.7999999999997</v>
          </cell>
        </row>
        <row r="84">
          <cell r="E84">
            <v>2726.5</v>
          </cell>
        </row>
        <row r="85">
          <cell r="E85">
            <v>1825.8999999999999</v>
          </cell>
        </row>
        <row r="86">
          <cell r="E86">
            <v>1919</v>
          </cell>
        </row>
        <row r="87">
          <cell r="E87">
            <v>2356.95</v>
          </cell>
        </row>
        <row r="88">
          <cell r="E88">
            <v>2933.6</v>
          </cell>
        </row>
        <row r="89">
          <cell r="E89">
            <v>4844.05</v>
          </cell>
        </row>
        <row r="90">
          <cell r="E90">
            <v>2543.15</v>
          </cell>
        </row>
        <row r="91">
          <cell r="E91">
            <v>24923.95</v>
          </cell>
        </row>
        <row r="92">
          <cell r="E92">
            <v>0</v>
          </cell>
        </row>
        <row r="93">
          <cell r="E93">
            <v>24923.95</v>
          </cell>
        </row>
        <row r="94">
          <cell r="E94">
            <v>2097.6</v>
          </cell>
        </row>
        <row r="95">
          <cell r="E95">
            <v>2370.1499999999996</v>
          </cell>
        </row>
        <row r="96">
          <cell r="E96">
            <v>3279.7999999999997</v>
          </cell>
        </row>
        <row r="97">
          <cell r="E97">
            <v>3265.9999999999995</v>
          </cell>
        </row>
        <row r="98">
          <cell r="E98">
            <v>3331.5499999999997</v>
          </cell>
        </row>
        <row r="99">
          <cell r="E99">
            <v>4428.65</v>
          </cell>
        </row>
        <row r="100">
          <cell r="E100">
            <v>749.8</v>
          </cell>
        </row>
        <row r="101">
          <cell r="E101">
            <v>3579.95</v>
          </cell>
        </row>
        <row r="102">
          <cell r="E102">
            <v>830.3</v>
          </cell>
        </row>
        <row r="103">
          <cell r="E103">
            <v>990.15</v>
          </cell>
        </row>
        <row r="104">
          <cell r="E104">
            <v>5870.4</v>
          </cell>
        </row>
        <row r="105">
          <cell r="E105">
            <v>0</v>
          </cell>
        </row>
        <row r="106">
          <cell r="E106">
            <v>5870.4</v>
          </cell>
        </row>
        <row r="107">
          <cell r="E107">
            <v>2526</v>
          </cell>
        </row>
        <row r="108">
          <cell r="E108">
            <v>2000.3999999999999</v>
          </cell>
        </row>
        <row r="109">
          <cell r="E109">
            <v>1344</v>
          </cell>
        </row>
        <row r="110">
          <cell r="E110">
            <v>15221</v>
          </cell>
        </row>
        <row r="111">
          <cell r="E111">
            <v>0</v>
          </cell>
        </row>
        <row r="112">
          <cell r="E112">
            <v>15221</v>
          </cell>
        </row>
        <row r="113">
          <cell r="E113">
            <v>2912</v>
          </cell>
        </row>
        <row r="114">
          <cell r="E114">
            <v>910</v>
          </cell>
        </row>
        <row r="115">
          <cell r="E115">
            <v>1170</v>
          </cell>
        </row>
        <row r="116">
          <cell r="E116">
            <v>1463</v>
          </cell>
        </row>
        <row r="117">
          <cell r="E117">
            <v>1172</v>
          </cell>
        </row>
        <row r="118">
          <cell r="E118">
            <v>1582</v>
          </cell>
        </row>
        <row r="119">
          <cell r="E119">
            <v>614</v>
          </cell>
        </row>
        <row r="120">
          <cell r="E120">
            <v>1295</v>
          </cell>
        </row>
        <row r="121">
          <cell r="E121">
            <v>1630</v>
          </cell>
        </row>
        <row r="122">
          <cell r="E122">
            <v>2473</v>
          </cell>
        </row>
        <row r="123">
          <cell r="E123">
            <v>21658.5</v>
          </cell>
        </row>
        <row r="124">
          <cell r="E124">
            <v>0</v>
          </cell>
        </row>
        <row r="125">
          <cell r="E125">
            <v>21658.5</v>
          </cell>
        </row>
        <row r="126">
          <cell r="E126">
            <v>3048.3</v>
          </cell>
        </row>
        <row r="127">
          <cell r="E127">
            <v>768.6</v>
          </cell>
        </row>
        <row r="128">
          <cell r="E128">
            <v>2628.9</v>
          </cell>
        </row>
        <row r="129">
          <cell r="E129">
            <v>2423.7000000000003</v>
          </cell>
        </row>
        <row r="130">
          <cell r="E130">
            <v>2149.2000000000003</v>
          </cell>
        </row>
        <row r="131">
          <cell r="E131">
            <v>1435.5</v>
          </cell>
        </row>
        <row r="132">
          <cell r="E132">
            <v>2035.8</v>
          </cell>
        </row>
        <row r="133">
          <cell r="E133">
            <v>1006.2</v>
          </cell>
        </row>
        <row r="134">
          <cell r="E134">
            <v>1165.5</v>
          </cell>
        </row>
        <row r="135">
          <cell r="E135">
            <v>2004.3</v>
          </cell>
        </row>
        <row r="136">
          <cell r="E136">
            <v>1237.5</v>
          </cell>
        </row>
        <row r="137">
          <cell r="E137">
            <v>1755</v>
          </cell>
        </row>
        <row r="138">
          <cell r="E138">
            <v>23334.15</v>
          </cell>
        </row>
        <row r="139">
          <cell r="E139">
            <v>0</v>
          </cell>
        </row>
        <row r="140">
          <cell r="E140">
            <v>23334.15</v>
          </cell>
        </row>
        <row r="141">
          <cell r="E141">
            <v>7325.85</v>
          </cell>
        </row>
        <row r="142">
          <cell r="E142">
            <v>4288.2</v>
          </cell>
        </row>
        <row r="143">
          <cell r="E143">
            <v>6344.1</v>
          </cell>
        </row>
        <row r="144">
          <cell r="E144">
            <v>2794.05</v>
          </cell>
        </row>
        <row r="145">
          <cell r="E145">
            <v>2581.9500000000003</v>
          </cell>
        </row>
        <row r="146">
          <cell r="E146">
            <v>6548.85</v>
          </cell>
        </row>
        <row r="147">
          <cell r="E147">
            <v>0</v>
          </cell>
        </row>
        <row r="148">
          <cell r="E148">
            <v>6548.85</v>
          </cell>
        </row>
        <row r="149">
          <cell r="E149">
            <v>2064.3</v>
          </cell>
        </row>
        <row r="150">
          <cell r="E150">
            <v>1044.75</v>
          </cell>
        </row>
        <row r="151">
          <cell r="E151">
            <v>1627.5</v>
          </cell>
        </row>
        <row r="152">
          <cell r="E152">
            <v>1076.25</v>
          </cell>
        </row>
        <row r="153">
          <cell r="E153">
            <v>736.0500000000001</v>
          </cell>
        </row>
        <row r="154">
          <cell r="E154">
            <v>8721.900000000001</v>
          </cell>
        </row>
        <row r="155">
          <cell r="E155">
            <v>0</v>
          </cell>
        </row>
        <row r="156">
          <cell r="E156">
            <v>8721.900000000001</v>
          </cell>
        </row>
        <row r="157">
          <cell r="E157">
            <v>2759.9</v>
          </cell>
        </row>
        <row r="158">
          <cell r="E158">
            <v>3088.8</v>
          </cell>
        </row>
        <row r="159">
          <cell r="E159">
            <v>1291.4</v>
          </cell>
        </row>
        <row r="160">
          <cell r="E160">
            <v>1581.8000000000002</v>
          </cell>
        </row>
        <row r="161">
          <cell r="E161">
            <v>4989.6</v>
          </cell>
        </row>
        <row r="162">
          <cell r="E162">
            <v>0</v>
          </cell>
        </row>
        <row r="163">
          <cell r="E163">
            <v>4989.6</v>
          </cell>
        </row>
        <row r="164">
          <cell r="E164">
            <v>1955.8</v>
          </cell>
        </row>
        <row r="165">
          <cell r="E165">
            <v>798</v>
          </cell>
        </row>
        <row r="166">
          <cell r="E166">
            <v>337.4</v>
          </cell>
        </row>
        <row r="167">
          <cell r="E167">
            <v>1898.3999999999999</v>
          </cell>
        </row>
        <row r="168">
          <cell r="E168">
            <v>3031.5</v>
          </cell>
        </row>
        <row r="169">
          <cell r="E169">
            <v>0</v>
          </cell>
        </row>
        <row r="170">
          <cell r="E170">
            <v>3031.5</v>
          </cell>
        </row>
        <row r="171">
          <cell r="E171">
            <v>1123.5</v>
          </cell>
        </row>
        <row r="172">
          <cell r="E172">
            <v>1410</v>
          </cell>
        </row>
        <row r="173">
          <cell r="E173">
            <v>498</v>
          </cell>
        </row>
        <row r="174">
          <cell r="E174">
            <v>16934.399999999998</v>
          </cell>
        </row>
        <row r="175">
          <cell r="E175">
            <v>0</v>
          </cell>
        </row>
        <row r="176">
          <cell r="E176">
            <v>16934.399999999998</v>
          </cell>
        </row>
        <row r="177">
          <cell r="E177">
            <v>3602.4</v>
          </cell>
        </row>
        <row r="178">
          <cell r="E178">
            <v>2736</v>
          </cell>
        </row>
        <row r="179">
          <cell r="E179">
            <v>2108.4</v>
          </cell>
        </row>
        <row r="180">
          <cell r="E180">
            <v>2616</v>
          </cell>
        </row>
        <row r="181">
          <cell r="E181">
            <v>1340.3999999999999</v>
          </cell>
        </row>
        <row r="182">
          <cell r="E182">
            <v>1280.3999999999999</v>
          </cell>
        </row>
        <row r="183">
          <cell r="E183">
            <v>1959.6</v>
          </cell>
        </row>
        <row r="184">
          <cell r="E184">
            <v>1291.2</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四月份月报"/>
      <sheetName val="C01-1"/>
      <sheetName val="P1012001"/>
      <sheetName val="基础编码"/>
      <sheetName val="本年收入合计"/>
      <sheetName val="封面"/>
      <sheetName val="农业用地"/>
      <sheetName val="村级支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1">
        <row r="4">
          <cell r="E4">
            <v>1742294</v>
          </cell>
        </row>
        <row r="5">
          <cell r="E5">
            <v>0</v>
          </cell>
        </row>
        <row r="6">
          <cell r="E6">
            <v>1742294</v>
          </cell>
        </row>
        <row r="7">
          <cell r="E7">
            <v>668378</v>
          </cell>
        </row>
        <row r="8">
          <cell r="E8">
            <v>1073916</v>
          </cell>
        </row>
        <row r="9">
          <cell r="E9">
            <v>601523</v>
          </cell>
        </row>
        <row r="10">
          <cell r="E10">
            <v>271933</v>
          </cell>
        </row>
        <row r="11">
          <cell r="E11">
            <v>329590</v>
          </cell>
        </row>
        <row r="12">
          <cell r="E12">
            <v>50688</v>
          </cell>
        </row>
        <row r="13">
          <cell r="E13">
            <v>52755</v>
          </cell>
        </row>
        <row r="14">
          <cell r="E14">
            <v>29902</v>
          </cell>
        </row>
        <row r="15">
          <cell r="E15">
            <v>77611</v>
          </cell>
        </row>
        <row r="16">
          <cell r="E16">
            <v>8993</v>
          </cell>
        </row>
        <row r="17">
          <cell r="E17">
            <v>40530</v>
          </cell>
        </row>
        <row r="18">
          <cell r="E18">
            <v>5120</v>
          </cell>
        </row>
        <row r="19">
          <cell r="E19">
            <v>9953</v>
          </cell>
        </row>
        <row r="20">
          <cell r="E20">
            <v>14530</v>
          </cell>
        </row>
        <row r="21">
          <cell r="E21">
            <v>10071</v>
          </cell>
        </row>
        <row r="22">
          <cell r="E22">
            <v>8836</v>
          </cell>
        </row>
        <row r="23">
          <cell r="E23">
            <v>8643</v>
          </cell>
        </row>
        <row r="24">
          <cell r="E24">
            <v>4550</v>
          </cell>
        </row>
        <row r="25">
          <cell r="E25">
            <v>7408</v>
          </cell>
        </row>
        <row r="26">
          <cell r="E26">
            <v>55347</v>
          </cell>
        </row>
        <row r="27">
          <cell r="E27">
            <v>15937</v>
          </cell>
        </row>
        <row r="28">
          <cell r="E28">
            <v>39410</v>
          </cell>
        </row>
        <row r="29">
          <cell r="E29">
            <v>11845</v>
          </cell>
        </row>
        <row r="30">
          <cell r="E30">
            <v>2565</v>
          </cell>
        </row>
        <row r="31">
          <cell r="E31">
            <v>2703</v>
          </cell>
        </row>
        <row r="32">
          <cell r="E32">
            <v>1930</v>
          </cell>
        </row>
        <row r="33">
          <cell r="E33">
            <v>1310</v>
          </cell>
        </row>
        <row r="34">
          <cell r="E34">
            <v>1611</v>
          </cell>
        </row>
        <row r="35">
          <cell r="E35">
            <v>1170</v>
          </cell>
        </row>
        <row r="36">
          <cell r="E36">
            <v>6532</v>
          </cell>
        </row>
        <row r="37">
          <cell r="E37">
            <v>2636</v>
          </cell>
        </row>
        <row r="38">
          <cell r="E38">
            <v>1816</v>
          </cell>
        </row>
        <row r="39">
          <cell r="E39">
            <v>5292</v>
          </cell>
        </row>
        <row r="40">
          <cell r="E40">
            <v>203560</v>
          </cell>
        </row>
        <row r="41">
          <cell r="E41">
            <v>62261</v>
          </cell>
        </row>
        <row r="42">
          <cell r="E42">
            <v>141299</v>
          </cell>
        </row>
        <row r="43">
          <cell r="E43">
            <v>25176</v>
          </cell>
        </row>
        <row r="44">
          <cell r="E44">
            <v>15533</v>
          </cell>
        </row>
        <row r="45">
          <cell r="E45">
            <v>4612</v>
          </cell>
        </row>
        <row r="46">
          <cell r="E46">
            <v>24311</v>
          </cell>
        </row>
        <row r="47">
          <cell r="E47">
            <v>12438</v>
          </cell>
        </row>
        <row r="48">
          <cell r="E48">
            <v>11688</v>
          </cell>
        </row>
        <row r="49">
          <cell r="E49">
            <v>7818</v>
          </cell>
        </row>
        <row r="50">
          <cell r="E50">
            <v>12182</v>
          </cell>
        </row>
        <row r="51">
          <cell r="E51">
            <v>27541</v>
          </cell>
        </row>
        <row r="52">
          <cell r="E52">
            <v>244551</v>
          </cell>
        </row>
        <row r="53">
          <cell r="E53">
            <v>169822</v>
          </cell>
        </row>
        <row r="54">
          <cell r="E54">
            <v>74729</v>
          </cell>
        </row>
        <row r="55">
          <cell r="E55">
            <v>21101</v>
          </cell>
        </row>
        <row r="56">
          <cell r="E56">
            <v>8544</v>
          </cell>
        </row>
        <row r="57">
          <cell r="E57">
            <v>8386</v>
          </cell>
        </row>
        <row r="58">
          <cell r="E58">
            <v>6441</v>
          </cell>
        </row>
        <row r="59">
          <cell r="E59">
            <v>6012</v>
          </cell>
        </row>
        <row r="60">
          <cell r="E60">
            <v>5936</v>
          </cell>
        </row>
        <row r="61">
          <cell r="E61">
            <v>6943</v>
          </cell>
        </row>
        <row r="62">
          <cell r="E62">
            <v>6021</v>
          </cell>
        </row>
        <row r="63">
          <cell r="E63">
            <v>5345</v>
          </cell>
        </row>
        <row r="64">
          <cell r="E64">
            <v>174850</v>
          </cell>
        </row>
        <row r="65">
          <cell r="E65">
            <v>62837</v>
          </cell>
        </row>
        <row r="66">
          <cell r="E66">
            <v>112013</v>
          </cell>
        </row>
        <row r="67">
          <cell r="E67">
            <v>23333</v>
          </cell>
        </row>
        <row r="68">
          <cell r="E68">
            <v>20687</v>
          </cell>
        </row>
        <row r="69">
          <cell r="E69">
            <v>11596</v>
          </cell>
        </row>
        <row r="70">
          <cell r="E70">
            <v>11356</v>
          </cell>
        </row>
        <row r="71">
          <cell r="E71">
            <v>5760</v>
          </cell>
        </row>
        <row r="72">
          <cell r="E72">
            <v>19471</v>
          </cell>
        </row>
        <row r="73">
          <cell r="E73">
            <v>9044</v>
          </cell>
        </row>
        <row r="74">
          <cell r="E74">
            <v>1501</v>
          </cell>
        </row>
        <row r="75">
          <cell r="E75">
            <v>2881</v>
          </cell>
        </row>
        <row r="76">
          <cell r="E76">
            <v>2503</v>
          </cell>
        </row>
        <row r="77">
          <cell r="E77">
            <v>1876</v>
          </cell>
        </row>
        <row r="78">
          <cell r="E78">
            <v>1247</v>
          </cell>
        </row>
        <row r="79">
          <cell r="E79">
            <v>758</v>
          </cell>
        </row>
        <row r="80">
          <cell r="E80">
            <v>45342</v>
          </cell>
        </row>
        <row r="81">
          <cell r="E81">
            <v>3347</v>
          </cell>
        </row>
        <row r="82">
          <cell r="E82">
            <v>41995</v>
          </cell>
        </row>
        <row r="83">
          <cell r="E83">
            <v>16554</v>
          </cell>
        </row>
        <row r="84">
          <cell r="E84">
            <v>6390</v>
          </cell>
        </row>
        <row r="85">
          <cell r="E85">
            <v>2036</v>
          </cell>
        </row>
        <row r="86">
          <cell r="E86">
            <v>2509</v>
          </cell>
        </row>
        <row r="87">
          <cell r="E87">
            <v>4203</v>
          </cell>
        </row>
        <row r="88">
          <cell r="E88">
            <v>3406</v>
          </cell>
        </row>
        <row r="89">
          <cell r="E89">
            <v>4126</v>
          </cell>
        </row>
        <row r="90">
          <cell r="E90">
            <v>2771</v>
          </cell>
        </row>
        <row r="91">
          <cell r="E91">
            <v>42805</v>
          </cell>
        </row>
        <row r="92">
          <cell r="E92">
            <v>3573</v>
          </cell>
        </row>
        <row r="93">
          <cell r="E93">
            <v>39232</v>
          </cell>
        </row>
        <row r="94">
          <cell r="E94">
            <v>8417</v>
          </cell>
        </row>
        <row r="95">
          <cell r="E95">
            <v>3230</v>
          </cell>
        </row>
        <row r="96">
          <cell r="E96">
            <v>4998</v>
          </cell>
        </row>
        <row r="97">
          <cell r="E97">
            <v>7229</v>
          </cell>
        </row>
        <row r="98">
          <cell r="E98">
            <v>2146</v>
          </cell>
        </row>
        <row r="99">
          <cell r="E99">
            <v>6411</v>
          </cell>
        </row>
        <row r="100">
          <cell r="E100">
            <v>1232</v>
          </cell>
        </row>
        <row r="101">
          <cell r="E101">
            <v>3024</v>
          </cell>
        </row>
        <row r="102">
          <cell r="E102">
            <v>1934</v>
          </cell>
        </row>
        <row r="103">
          <cell r="E103">
            <v>611</v>
          </cell>
        </row>
        <row r="104">
          <cell r="E104">
            <v>19506</v>
          </cell>
        </row>
        <row r="105">
          <cell r="E105">
            <v>4377</v>
          </cell>
        </row>
        <row r="106">
          <cell r="E106">
            <v>15129</v>
          </cell>
        </row>
        <row r="107">
          <cell r="E107">
            <v>8767</v>
          </cell>
        </row>
        <row r="108">
          <cell r="E108">
            <v>3838</v>
          </cell>
        </row>
        <row r="109">
          <cell r="E109">
            <v>2524</v>
          </cell>
        </row>
        <row r="110">
          <cell r="E110">
            <v>90636</v>
          </cell>
        </row>
        <row r="111">
          <cell r="E111">
            <v>29181</v>
          </cell>
        </row>
        <row r="112">
          <cell r="E112">
            <v>61455</v>
          </cell>
        </row>
        <row r="113">
          <cell r="E113">
            <v>26245</v>
          </cell>
        </row>
        <row r="114">
          <cell r="E114">
            <v>2330</v>
          </cell>
        </row>
        <row r="115">
          <cell r="E115">
            <v>2786</v>
          </cell>
        </row>
        <row r="116">
          <cell r="E116">
            <v>3764</v>
          </cell>
        </row>
        <row r="117">
          <cell r="E117">
            <v>2912</v>
          </cell>
        </row>
        <row r="118">
          <cell r="E118">
            <v>4213</v>
          </cell>
        </row>
        <row r="119">
          <cell r="E119">
            <v>1714</v>
          </cell>
        </row>
        <row r="120">
          <cell r="E120">
            <v>3119</v>
          </cell>
        </row>
        <row r="121">
          <cell r="E121">
            <v>3502</v>
          </cell>
        </row>
        <row r="122">
          <cell r="E122">
            <v>10870</v>
          </cell>
        </row>
        <row r="123">
          <cell r="E123">
            <v>117101</v>
          </cell>
        </row>
        <row r="124">
          <cell r="E124">
            <v>21658</v>
          </cell>
        </row>
        <row r="125">
          <cell r="E125">
            <v>95443</v>
          </cell>
        </row>
        <row r="126">
          <cell r="E126">
            <v>42788</v>
          </cell>
        </row>
        <row r="127">
          <cell r="E127">
            <v>2355</v>
          </cell>
        </row>
        <row r="128">
          <cell r="E128">
            <v>9909</v>
          </cell>
        </row>
        <row r="129">
          <cell r="E129">
            <v>7483</v>
          </cell>
        </row>
        <row r="130">
          <cell r="E130">
            <v>4370</v>
          </cell>
        </row>
        <row r="131">
          <cell r="E131">
            <v>5355</v>
          </cell>
        </row>
        <row r="132">
          <cell r="E132">
            <v>4993</v>
          </cell>
        </row>
        <row r="133">
          <cell r="E133">
            <v>3568</v>
          </cell>
        </row>
        <row r="134">
          <cell r="E134">
            <v>2715</v>
          </cell>
        </row>
        <row r="135">
          <cell r="E135">
            <v>4644</v>
          </cell>
        </row>
        <row r="136">
          <cell r="E136">
            <v>3188</v>
          </cell>
        </row>
        <row r="137">
          <cell r="E137">
            <v>4075</v>
          </cell>
        </row>
        <row r="138">
          <cell r="E138">
            <v>42290</v>
          </cell>
        </row>
        <row r="139">
          <cell r="E139">
            <v>4645</v>
          </cell>
        </row>
        <row r="140">
          <cell r="E140">
            <v>37645</v>
          </cell>
        </row>
        <row r="141">
          <cell r="E141">
            <v>14486</v>
          </cell>
        </row>
        <row r="142">
          <cell r="E142">
            <v>4162</v>
          </cell>
        </row>
        <row r="143">
          <cell r="E143">
            <v>10405</v>
          </cell>
        </row>
        <row r="144">
          <cell r="E144">
            <v>5218</v>
          </cell>
        </row>
        <row r="145">
          <cell r="E145">
            <v>3374</v>
          </cell>
        </row>
        <row r="146">
          <cell r="E146">
            <v>23834</v>
          </cell>
        </row>
        <row r="147">
          <cell r="E147">
            <v>4440</v>
          </cell>
        </row>
        <row r="148">
          <cell r="E148">
            <v>19394</v>
          </cell>
        </row>
        <row r="149">
          <cell r="E149">
            <v>5873</v>
          </cell>
        </row>
        <row r="150">
          <cell r="E150">
            <v>1462</v>
          </cell>
        </row>
        <row r="151">
          <cell r="E151">
            <v>4470</v>
          </cell>
        </row>
        <row r="152">
          <cell r="E152">
            <v>2159</v>
          </cell>
        </row>
        <row r="153">
          <cell r="E153">
            <v>5430</v>
          </cell>
        </row>
        <row r="154">
          <cell r="E154">
            <v>26207</v>
          </cell>
        </row>
        <row r="155">
          <cell r="E155">
            <v>4936</v>
          </cell>
        </row>
        <row r="156">
          <cell r="E156">
            <v>21271</v>
          </cell>
        </row>
        <row r="157">
          <cell r="E157">
            <v>12037</v>
          </cell>
        </row>
        <row r="158">
          <cell r="E158">
            <v>3823</v>
          </cell>
        </row>
        <row r="159">
          <cell r="E159">
            <v>4013</v>
          </cell>
        </row>
        <row r="160">
          <cell r="E160">
            <v>1398</v>
          </cell>
        </row>
        <row r="161">
          <cell r="E161">
            <v>10798</v>
          </cell>
        </row>
        <row r="162">
          <cell r="E162">
            <v>1584</v>
          </cell>
        </row>
        <row r="163">
          <cell r="E163">
            <v>9214</v>
          </cell>
        </row>
        <row r="164">
          <cell r="E164">
            <v>5232</v>
          </cell>
        </row>
        <row r="165">
          <cell r="E165">
            <v>468</v>
          </cell>
        </row>
        <row r="166">
          <cell r="E166">
            <v>712</v>
          </cell>
        </row>
        <row r="167">
          <cell r="E167">
            <v>2802</v>
          </cell>
        </row>
        <row r="168">
          <cell r="E168">
            <v>8357</v>
          </cell>
        </row>
        <row r="169">
          <cell r="E169">
            <v>3186</v>
          </cell>
        </row>
        <row r="170">
          <cell r="E170">
            <v>5171</v>
          </cell>
        </row>
        <row r="171">
          <cell r="E171">
            <v>3568</v>
          </cell>
        </row>
        <row r="172">
          <cell r="E172">
            <v>956</v>
          </cell>
        </row>
        <row r="173">
          <cell r="E173">
            <v>647</v>
          </cell>
        </row>
        <row r="174">
          <cell r="E174">
            <v>35587</v>
          </cell>
        </row>
        <row r="175">
          <cell r="E175">
            <v>4661</v>
          </cell>
        </row>
        <row r="176">
          <cell r="E176">
            <v>30926</v>
          </cell>
        </row>
        <row r="177">
          <cell r="E177">
            <v>5301</v>
          </cell>
        </row>
        <row r="178">
          <cell r="E178">
            <v>8881</v>
          </cell>
        </row>
        <row r="179">
          <cell r="E179">
            <v>4696</v>
          </cell>
        </row>
        <row r="180">
          <cell r="E180">
            <v>2992</v>
          </cell>
        </row>
        <row r="181">
          <cell r="E181">
            <v>1970</v>
          </cell>
        </row>
        <row r="182">
          <cell r="E182">
            <v>1832</v>
          </cell>
        </row>
        <row r="183">
          <cell r="E183">
            <v>3607</v>
          </cell>
        </row>
        <row r="184">
          <cell r="E184">
            <v>1647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行政区划"/>
    </sheetNames>
    <sheetDataSet>
      <sheetData sheetId="0">
        <row r="6">
          <cell r="D6">
            <v>1559</v>
          </cell>
        </row>
        <row r="7">
          <cell r="D7">
            <v>0</v>
          </cell>
        </row>
        <row r="8">
          <cell r="D8">
            <v>1559</v>
          </cell>
        </row>
        <row r="9">
          <cell r="D9">
            <v>143</v>
          </cell>
        </row>
        <row r="11">
          <cell r="D11">
            <v>143</v>
          </cell>
        </row>
        <row r="14">
          <cell r="D14">
            <v>8</v>
          </cell>
        </row>
        <row r="15">
          <cell r="D15">
            <v>17</v>
          </cell>
        </row>
        <row r="16">
          <cell r="D16">
            <v>7</v>
          </cell>
        </row>
        <row r="17">
          <cell r="D17">
            <v>10</v>
          </cell>
        </row>
        <row r="18">
          <cell r="D18">
            <v>9</v>
          </cell>
        </row>
        <row r="19">
          <cell r="D19">
            <v>12</v>
          </cell>
        </row>
        <row r="20">
          <cell r="D20">
            <v>12</v>
          </cell>
        </row>
        <row r="21">
          <cell r="D21">
            <v>10</v>
          </cell>
        </row>
        <row r="22">
          <cell r="D22">
            <v>9</v>
          </cell>
        </row>
        <row r="23">
          <cell r="D23">
            <v>18</v>
          </cell>
        </row>
        <row r="24">
          <cell r="D24">
            <v>14</v>
          </cell>
        </row>
        <row r="25">
          <cell r="D25">
            <v>17</v>
          </cell>
        </row>
        <row r="26">
          <cell r="D26">
            <v>169</v>
          </cell>
        </row>
        <row r="28">
          <cell r="D28">
            <v>169</v>
          </cell>
        </row>
        <row r="29">
          <cell r="D29">
            <v>21</v>
          </cell>
        </row>
        <row r="30">
          <cell r="D30">
            <v>14</v>
          </cell>
        </row>
        <row r="31">
          <cell r="D31">
            <v>19</v>
          </cell>
        </row>
        <row r="32">
          <cell r="D32">
            <v>12</v>
          </cell>
        </row>
        <row r="33">
          <cell r="D33">
            <v>11</v>
          </cell>
        </row>
        <row r="34">
          <cell r="D34">
            <v>18</v>
          </cell>
        </row>
        <row r="35">
          <cell r="D35">
            <v>6</v>
          </cell>
        </row>
        <row r="36">
          <cell r="D36">
            <v>35</v>
          </cell>
        </row>
        <row r="37">
          <cell r="D37">
            <v>18</v>
          </cell>
        </row>
        <row r="38">
          <cell r="D38">
            <v>11</v>
          </cell>
        </row>
        <row r="39">
          <cell r="D39">
            <v>4</v>
          </cell>
        </row>
        <row r="40">
          <cell r="D40">
            <v>122</v>
          </cell>
        </row>
        <row r="42">
          <cell r="D42">
            <v>122</v>
          </cell>
        </row>
        <row r="43">
          <cell r="D43">
            <v>10</v>
          </cell>
        </row>
        <row r="44">
          <cell r="D44">
            <v>10</v>
          </cell>
        </row>
        <row r="45">
          <cell r="D45">
            <v>9</v>
          </cell>
        </row>
        <row r="46">
          <cell r="D46">
            <v>24</v>
          </cell>
        </row>
        <row r="47">
          <cell r="D47">
            <v>11</v>
          </cell>
        </row>
        <row r="48">
          <cell r="D48">
            <v>14</v>
          </cell>
        </row>
        <row r="49">
          <cell r="D49">
            <v>9</v>
          </cell>
        </row>
        <row r="50">
          <cell r="D50">
            <v>11</v>
          </cell>
        </row>
        <row r="51">
          <cell r="D51">
            <v>24</v>
          </cell>
        </row>
        <row r="52">
          <cell r="D52">
            <v>79</v>
          </cell>
        </row>
        <row r="54">
          <cell r="D54">
            <v>79</v>
          </cell>
        </row>
        <row r="55">
          <cell r="D55">
            <v>8</v>
          </cell>
        </row>
        <row r="56">
          <cell r="D56">
            <v>9</v>
          </cell>
        </row>
        <row r="57">
          <cell r="D57">
            <v>12</v>
          </cell>
        </row>
        <row r="58">
          <cell r="D58">
            <v>6</v>
          </cell>
        </row>
        <row r="59">
          <cell r="D59">
            <v>5</v>
          </cell>
        </row>
        <row r="60">
          <cell r="D60">
            <v>8</v>
          </cell>
        </row>
        <row r="61">
          <cell r="D61">
            <v>8</v>
          </cell>
        </row>
        <row r="62">
          <cell r="D62">
            <v>12</v>
          </cell>
        </row>
        <row r="63">
          <cell r="D63">
            <v>11</v>
          </cell>
        </row>
        <row r="64">
          <cell r="D64">
            <v>150</v>
          </cell>
        </row>
        <row r="66">
          <cell r="D66">
            <v>150</v>
          </cell>
        </row>
        <row r="67">
          <cell r="D67">
            <v>12</v>
          </cell>
        </row>
        <row r="68">
          <cell r="D68">
            <v>5</v>
          </cell>
        </row>
        <row r="69">
          <cell r="D69">
            <v>14</v>
          </cell>
        </row>
        <row r="70">
          <cell r="D70">
            <v>17</v>
          </cell>
        </row>
        <row r="71">
          <cell r="D71">
            <v>12</v>
          </cell>
        </row>
        <row r="72">
          <cell r="D72">
            <v>14</v>
          </cell>
        </row>
        <row r="73">
          <cell r="D73">
            <v>10</v>
          </cell>
        </row>
        <row r="74">
          <cell r="D74">
            <v>8</v>
          </cell>
        </row>
        <row r="75">
          <cell r="D75">
            <v>6</v>
          </cell>
        </row>
        <row r="76">
          <cell r="D76">
            <v>14</v>
          </cell>
        </row>
        <row r="77">
          <cell r="D77">
            <v>15</v>
          </cell>
        </row>
        <row r="78">
          <cell r="D78">
            <v>14</v>
          </cell>
        </row>
        <row r="79">
          <cell r="D79">
            <v>9</v>
          </cell>
        </row>
        <row r="80">
          <cell r="D80">
            <v>115</v>
          </cell>
        </row>
        <row r="82">
          <cell r="D82">
            <v>115</v>
          </cell>
        </row>
        <row r="83">
          <cell r="D83">
            <v>17</v>
          </cell>
        </row>
        <row r="84">
          <cell r="D84">
            <v>12</v>
          </cell>
        </row>
        <row r="85">
          <cell r="D85">
            <v>10</v>
          </cell>
        </row>
        <row r="86">
          <cell r="D86">
            <v>12</v>
          </cell>
        </row>
        <row r="87">
          <cell r="D87">
            <v>15</v>
          </cell>
        </row>
        <row r="88">
          <cell r="D88">
            <v>14</v>
          </cell>
        </row>
        <row r="89">
          <cell r="D89">
            <v>20</v>
          </cell>
        </row>
        <row r="90">
          <cell r="D90">
            <v>15</v>
          </cell>
        </row>
        <row r="91">
          <cell r="D91">
            <v>121</v>
          </cell>
        </row>
        <row r="93">
          <cell r="D93">
            <v>121</v>
          </cell>
        </row>
        <row r="94">
          <cell r="D94">
            <v>8</v>
          </cell>
        </row>
        <row r="95">
          <cell r="D95">
            <v>11</v>
          </cell>
        </row>
        <row r="96">
          <cell r="D96">
            <v>18</v>
          </cell>
        </row>
        <row r="97">
          <cell r="D97">
            <v>12</v>
          </cell>
        </row>
        <row r="98">
          <cell r="D98">
            <v>11</v>
          </cell>
        </row>
        <row r="99">
          <cell r="D99">
            <v>15</v>
          </cell>
        </row>
        <row r="100">
          <cell r="D100">
            <v>8</v>
          </cell>
        </row>
        <row r="101">
          <cell r="D101">
            <v>23</v>
          </cell>
        </row>
        <row r="102">
          <cell r="D102">
            <v>7</v>
          </cell>
        </row>
        <row r="103">
          <cell r="D103">
            <v>8</v>
          </cell>
        </row>
        <row r="104">
          <cell r="D104">
            <v>40</v>
          </cell>
        </row>
        <row r="106">
          <cell r="D106">
            <v>40</v>
          </cell>
        </row>
        <row r="107">
          <cell r="D107">
            <v>13</v>
          </cell>
        </row>
        <row r="108">
          <cell r="D108">
            <v>14</v>
          </cell>
        </row>
        <row r="109">
          <cell r="D109">
            <v>13</v>
          </cell>
        </row>
        <row r="110">
          <cell r="D110">
            <v>128</v>
          </cell>
        </row>
        <row r="112">
          <cell r="D112">
            <v>128</v>
          </cell>
        </row>
        <row r="113">
          <cell r="D113">
            <v>19</v>
          </cell>
        </row>
        <row r="114">
          <cell r="D114">
            <v>9</v>
          </cell>
        </row>
        <row r="115">
          <cell r="D115">
            <v>10</v>
          </cell>
        </row>
        <row r="116">
          <cell r="D116">
            <v>12</v>
          </cell>
        </row>
        <row r="117">
          <cell r="D117">
            <v>12</v>
          </cell>
        </row>
        <row r="118">
          <cell r="D118">
            <v>14</v>
          </cell>
        </row>
        <row r="119">
          <cell r="D119">
            <v>8</v>
          </cell>
        </row>
        <row r="120">
          <cell r="D120">
            <v>13</v>
          </cell>
        </row>
        <row r="121">
          <cell r="D121">
            <v>13</v>
          </cell>
        </row>
        <row r="122">
          <cell r="D122">
            <v>18</v>
          </cell>
        </row>
        <row r="123">
          <cell r="D123">
            <v>128</v>
          </cell>
        </row>
        <row r="125">
          <cell r="D125">
            <v>128</v>
          </cell>
        </row>
        <row r="126">
          <cell r="D126">
            <v>10</v>
          </cell>
        </row>
        <row r="127">
          <cell r="D127">
            <v>11</v>
          </cell>
        </row>
        <row r="128">
          <cell r="D128">
            <v>13</v>
          </cell>
        </row>
        <row r="129">
          <cell r="D129">
            <v>12</v>
          </cell>
        </row>
        <row r="130">
          <cell r="D130">
            <v>9</v>
          </cell>
        </row>
        <row r="131">
          <cell r="D131">
            <v>10</v>
          </cell>
        </row>
        <row r="132">
          <cell r="D132">
            <v>11</v>
          </cell>
        </row>
        <row r="133">
          <cell r="D133">
            <v>9</v>
          </cell>
        </row>
        <row r="134">
          <cell r="D134">
            <v>12</v>
          </cell>
        </row>
        <row r="135">
          <cell r="D135">
            <v>12</v>
          </cell>
        </row>
        <row r="136">
          <cell r="D136">
            <v>9</v>
          </cell>
        </row>
        <row r="137">
          <cell r="D137">
            <v>10</v>
          </cell>
        </row>
        <row r="138">
          <cell r="D138">
            <v>83</v>
          </cell>
        </row>
        <row r="140">
          <cell r="D140">
            <v>83</v>
          </cell>
        </row>
        <row r="141">
          <cell r="D141">
            <v>20</v>
          </cell>
        </row>
        <row r="142">
          <cell r="D142">
            <v>15</v>
          </cell>
        </row>
        <row r="143">
          <cell r="D143">
            <v>22</v>
          </cell>
        </row>
        <row r="144">
          <cell r="D144">
            <v>14</v>
          </cell>
        </row>
        <row r="145">
          <cell r="D145">
            <v>12</v>
          </cell>
        </row>
        <row r="146">
          <cell r="D146">
            <v>65</v>
          </cell>
        </row>
        <row r="148">
          <cell r="D148">
            <v>65</v>
          </cell>
        </row>
        <row r="149">
          <cell r="D149">
            <v>15</v>
          </cell>
        </row>
        <row r="150">
          <cell r="D150">
            <v>10</v>
          </cell>
        </row>
        <row r="151">
          <cell r="D151">
            <v>19</v>
          </cell>
        </row>
        <row r="152">
          <cell r="D152">
            <v>12</v>
          </cell>
        </row>
        <row r="153">
          <cell r="D153">
            <v>9</v>
          </cell>
        </row>
        <row r="154">
          <cell r="D154">
            <v>69</v>
          </cell>
        </row>
        <row r="156">
          <cell r="D156">
            <v>69</v>
          </cell>
        </row>
        <row r="157">
          <cell r="D157">
            <v>24</v>
          </cell>
        </row>
        <row r="158">
          <cell r="D158">
            <v>18</v>
          </cell>
        </row>
        <row r="159">
          <cell r="D159">
            <v>11</v>
          </cell>
        </row>
        <row r="160">
          <cell r="D160">
            <v>16</v>
          </cell>
        </row>
        <row r="161">
          <cell r="D161">
            <v>29</v>
          </cell>
        </row>
        <row r="163">
          <cell r="D163">
            <v>29</v>
          </cell>
        </row>
        <row r="164">
          <cell r="D164">
            <v>8</v>
          </cell>
        </row>
        <row r="165">
          <cell r="D165">
            <v>7</v>
          </cell>
        </row>
        <row r="166">
          <cell r="D166">
            <v>5</v>
          </cell>
        </row>
        <row r="167">
          <cell r="D167">
            <v>9</v>
          </cell>
        </row>
        <row r="168">
          <cell r="D168">
            <v>29</v>
          </cell>
        </row>
        <row r="170">
          <cell r="D170">
            <v>29</v>
          </cell>
        </row>
        <row r="171">
          <cell r="D171">
            <v>11</v>
          </cell>
        </row>
        <row r="172">
          <cell r="D172">
            <v>10</v>
          </cell>
        </row>
        <row r="173">
          <cell r="D173">
            <v>8</v>
          </cell>
        </row>
        <row r="174">
          <cell r="D174">
            <v>89</v>
          </cell>
        </row>
        <row r="176">
          <cell r="D176">
            <v>89</v>
          </cell>
        </row>
        <row r="177">
          <cell r="D177">
            <v>15</v>
          </cell>
        </row>
        <row r="178">
          <cell r="D178">
            <v>14</v>
          </cell>
        </row>
        <row r="179">
          <cell r="D179">
            <v>11</v>
          </cell>
        </row>
        <row r="180">
          <cell r="D180">
            <v>12</v>
          </cell>
        </row>
        <row r="181">
          <cell r="D181">
            <v>8</v>
          </cell>
        </row>
        <row r="182">
          <cell r="D182">
            <v>7</v>
          </cell>
        </row>
        <row r="183">
          <cell r="D183">
            <v>11</v>
          </cell>
        </row>
        <row r="184">
          <cell r="D184">
            <v>11</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2">
        <row r="2">
          <cell r="H2" t="str">
            <v>男</v>
          </cell>
          <cell r="S2" t="str">
            <v>小学及以下</v>
          </cell>
        </row>
        <row r="3">
          <cell r="H3" t="str">
            <v>女</v>
          </cell>
          <cell r="S3" t="str">
            <v>初中</v>
          </cell>
        </row>
        <row r="4">
          <cell r="S4" t="str">
            <v>高中</v>
          </cell>
        </row>
        <row r="5">
          <cell r="S5" t="str">
            <v>中专</v>
          </cell>
        </row>
        <row r="6">
          <cell r="S6" t="str">
            <v>大专</v>
          </cell>
        </row>
        <row r="7">
          <cell r="S7" t="str">
            <v>本科</v>
          </cell>
        </row>
        <row r="8">
          <cell r="S8" t="str">
            <v>研究生</v>
          </cell>
        </row>
        <row r="9">
          <cell r="S9" t="str">
            <v>研究生以上</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2年一般预算收入"/>
    </sheetNames>
    <sheetDataSet>
      <sheetData sheetId="0">
        <row r="4">
          <cell r="AC4">
            <v>1600475</v>
          </cell>
        </row>
        <row r="6">
          <cell r="AC6">
            <v>1600475</v>
          </cell>
        </row>
        <row r="7">
          <cell r="AC7">
            <v>600866</v>
          </cell>
        </row>
        <row r="8">
          <cell r="AC8">
            <v>999609</v>
          </cell>
        </row>
        <row r="9">
          <cell r="AC9">
            <v>547063</v>
          </cell>
        </row>
        <row r="10">
          <cell r="AC10">
            <v>249341</v>
          </cell>
        </row>
        <row r="11">
          <cell r="AC11">
            <v>297722</v>
          </cell>
        </row>
        <row r="12">
          <cell r="AC12">
            <v>48850</v>
          </cell>
        </row>
        <row r="13">
          <cell r="AC13">
            <v>49632</v>
          </cell>
        </row>
        <row r="14">
          <cell r="AC14">
            <v>26642</v>
          </cell>
        </row>
        <row r="15">
          <cell r="AC15">
            <v>71896</v>
          </cell>
        </row>
        <row r="16">
          <cell r="AC16">
            <v>7739</v>
          </cell>
        </row>
        <row r="17">
          <cell r="AC17">
            <v>29176</v>
          </cell>
        </row>
        <row r="18">
          <cell r="AC18">
            <v>4706</v>
          </cell>
        </row>
        <row r="19">
          <cell r="AC19">
            <v>7961</v>
          </cell>
        </row>
        <row r="20">
          <cell r="AC20">
            <v>14858</v>
          </cell>
        </row>
        <row r="21">
          <cell r="AC21">
            <v>9451</v>
          </cell>
        </row>
        <row r="22">
          <cell r="AC22">
            <v>8470</v>
          </cell>
        </row>
        <row r="23">
          <cell r="AC23">
            <v>7132</v>
          </cell>
        </row>
        <row r="24">
          <cell r="AC24">
            <v>4032</v>
          </cell>
        </row>
        <row r="25">
          <cell r="AC25">
            <v>7177</v>
          </cell>
        </row>
        <row r="26">
          <cell r="AC26">
            <v>51568</v>
          </cell>
        </row>
        <row r="27">
          <cell r="AC27">
            <v>14462</v>
          </cell>
        </row>
        <row r="28">
          <cell r="AC28">
            <v>37106</v>
          </cell>
        </row>
        <row r="29">
          <cell r="AC29">
            <v>11148</v>
          </cell>
        </row>
        <row r="30">
          <cell r="AC30">
            <v>2002</v>
          </cell>
        </row>
        <row r="31">
          <cell r="AC31">
            <v>2903</v>
          </cell>
        </row>
        <row r="32">
          <cell r="AC32">
            <v>2028</v>
          </cell>
        </row>
        <row r="33">
          <cell r="AC33">
            <v>1381</v>
          </cell>
        </row>
        <row r="34">
          <cell r="AC34">
            <v>1450</v>
          </cell>
        </row>
        <row r="35">
          <cell r="AC35">
            <v>1128</v>
          </cell>
        </row>
        <row r="36">
          <cell r="AC36">
            <v>6460</v>
          </cell>
        </row>
        <row r="37">
          <cell r="AC37">
            <v>2329</v>
          </cell>
        </row>
        <row r="38">
          <cell r="AC38">
            <v>1698</v>
          </cell>
        </row>
        <row r="39">
          <cell r="AC39">
            <v>4579</v>
          </cell>
        </row>
        <row r="40">
          <cell r="AC40">
            <v>183978</v>
          </cell>
        </row>
        <row r="41">
          <cell r="AC41">
            <v>62382</v>
          </cell>
        </row>
        <row r="42">
          <cell r="AC42">
            <v>121596</v>
          </cell>
        </row>
        <row r="43">
          <cell r="AC43">
            <v>19184</v>
          </cell>
        </row>
        <row r="44">
          <cell r="AC44">
            <v>13503</v>
          </cell>
        </row>
        <row r="45">
          <cell r="AC45">
            <v>4253</v>
          </cell>
        </row>
        <row r="46">
          <cell r="AC46">
            <v>20966</v>
          </cell>
        </row>
        <row r="47">
          <cell r="AC47">
            <v>11240</v>
          </cell>
        </row>
        <row r="48">
          <cell r="AC48">
            <v>10306</v>
          </cell>
        </row>
        <row r="49">
          <cell r="AC49">
            <v>6059</v>
          </cell>
        </row>
        <row r="50">
          <cell r="AC50">
            <v>11350</v>
          </cell>
        </row>
        <row r="51">
          <cell r="AC51">
            <v>24735</v>
          </cell>
        </row>
        <row r="52">
          <cell r="AC52">
            <v>219856</v>
          </cell>
        </row>
        <row r="53">
          <cell r="AC53">
            <v>151671</v>
          </cell>
        </row>
        <row r="54">
          <cell r="AC54">
            <v>68185</v>
          </cell>
        </row>
        <row r="55">
          <cell r="AC55">
            <v>16471</v>
          </cell>
        </row>
        <row r="56">
          <cell r="AC56">
            <v>8358</v>
          </cell>
        </row>
        <row r="57">
          <cell r="AC57">
            <v>7937</v>
          </cell>
        </row>
        <row r="58">
          <cell r="AC58">
            <v>6106</v>
          </cell>
        </row>
        <row r="59">
          <cell r="AC59">
            <v>5572</v>
          </cell>
        </row>
        <row r="60">
          <cell r="AC60">
            <v>5436</v>
          </cell>
        </row>
        <row r="61">
          <cell r="AC61">
            <v>5482</v>
          </cell>
        </row>
        <row r="62">
          <cell r="AC62">
            <v>7093</v>
          </cell>
        </row>
        <row r="63">
          <cell r="AC63">
            <v>5730</v>
          </cell>
        </row>
        <row r="64">
          <cell r="AC64">
            <v>144625</v>
          </cell>
        </row>
        <row r="65">
          <cell r="AC65">
            <v>51917</v>
          </cell>
        </row>
        <row r="66">
          <cell r="AC66">
            <v>92708</v>
          </cell>
        </row>
        <row r="67">
          <cell r="AC67">
            <v>19778</v>
          </cell>
        </row>
        <row r="68">
          <cell r="AC68">
            <v>13965</v>
          </cell>
        </row>
        <row r="69">
          <cell r="AC69">
            <v>8897</v>
          </cell>
        </row>
        <row r="70">
          <cell r="AC70">
            <v>9782</v>
          </cell>
        </row>
        <row r="71">
          <cell r="AC71">
            <v>5170</v>
          </cell>
        </row>
        <row r="72">
          <cell r="AC72">
            <v>15446</v>
          </cell>
        </row>
        <row r="73">
          <cell r="AC73">
            <v>7954</v>
          </cell>
        </row>
        <row r="74">
          <cell r="AC74">
            <v>1363</v>
          </cell>
        </row>
        <row r="75">
          <cell r="AC75">
            <v>3639</v>
          </cell>
        </row>
        <row r="76">
          <cell r="AC76">
            <v>2335</v>
          </cell>
        </row>
        <row r="77">
          <cell r="AC77">
            <v>2168</v>
          </cell>
        </row>
        <row r="78">
          <cell r="AC78">
            <v>1384</v>
          </cell>
        </row>
        <row r="79">
          <cell r="AC79">
            <v>827</v>
          </cell>
        </row>
        <row r="80">
          <cell r="AC80">
            <v>41396</v>
          </cell>
        </row>
        <row r="81">
          <cell r="AC81">
            <v>3995</v>
          </cell>
        </row>
        <row r="82">
          <cell r="AC82">
            <v>37401</v>
          </cell>
        </row>
        <row r="83">
          <cell r="AC83">
            <v>13999</v>
          </cell>
        </row>
        <row r="84">
          <cell r="AC84">
            <v>5319</v>
          </cell>
        </row>
        <row r="85">
          <cell r="AC85">
            <v>1986</v>
          </cell>
        </row>
        <row r="86">
          <cell r="AC86">
            <v>2538</v>
          </cell>
        </row>
        <row r="87">
          <cell r="AC87">
            <v>3751</v>
          </cell>
        </row>
        <row r="88">
          <cell r="AC88">
            <v>3166</v>
          </cell>
        </row>
        <row r="89">
          <cell r="AC89">
            <v>3836</v>
          </cell>
        </row>
        <row r="90">
          <cell r="AC90">
            <v>2806</v>
          </cell>
        </row>
        <row r="91">
          <cell r="AC91">
            <v>46921</v>
          </cell>
        </row>
        <row r="92">
          <cell r="AC92">
            <v>2779</v>
          </cell>
        </row>
        <row r="93">
          <cell r="AC93">
            <v>44142</v>
          </cell>
        </row>
        <row r="94">
          <cell r="AC94">
            <v>8422</v>
          </cell>
        </row>
        <row r="95">
          <cell r="AC95">
            <v>4185</v>
          </cell>
        </row>
        <row r="96">
          <cell r="AC96">
            <v>4460</v>
          </cell>
        </row>
        <row r="97">
          <cell r="AC97">
            <v>8917</v>
          </cell>
        </row>
        <row r="98">
          <cell r="AC98">
            <v>3007</v>
          </cell>
        </row>
        <row r="99">
          <cell r="AC99">
            <v>6489</v>
          </cell>
        </row>
        <row r="100">
          <cell r="AC100">
            <v>1538</v>
          </cell>
        </row>
        <row r="101">
          <cell r="AC101">
            <v>3825</v>
          </cell>
        </row>
        <row r="102">
          <cell r="AC102">
            <v>2734</v>
          </cell>
        </row>
        <row r="103">
          <cell r="AC103">
            <v>565</v>
          </cell>
        </row>
        <row r="104">
          <cell r="AC104">
            <v>31397</v>
          </cell>
        </row>
        <row r="105">
          <cell r="AC105">
            <v>3851</v>
          </cell>
        </row>
        <row r="106">
          <cell r="AC106">
            <v>27546</v>
          </cell>
        </row>
        <row r="107">
          <cell r="AC107">
            <v>14632</v>
          </cell>
        </row>
        <row r="108">
          <cell r="AC108">
            <v>6257</v>
          </cell>
        </row>
        <row r="109">
          <cell r="AC109">
            <v>6657</v>
          </cell>
        </row>
        <row r="110">
          <cell r="AC110">
            <v>78327</v>
          </cell>
        </row>
        <row r="111">
          <cell r="AC111">
            <v>21924</v>
          </cell>
        </row>
        <row r="112">
          <cell r="AC112">
            <v>56403</v>
          </cell>
        </row>
        <row r="113">
          <cell r="AC113">
            <v>23738</v>
          </cell>
        </row>
        <row r="114">
          <cell r="AC114">
            <v>2325</v>
          </cell>
        </row>
        <row r="115">
          <cell r="AC115">
            <v>2516</v>
          </cell>
        </row>
        <row r="116">
          <cell r="AC116">
            <v>3922</v>
          </cell>
        </row>
        <row r="117">
          <cell r="AC117">
            <v>2941</v>
          </cell>
        </row>
        <row r="118">
          <cell r="AC118">
            <v>3911</v>
          </cell>
        </row>
        <row r="119">
          <cell r="AC119">
            <v>1519</v>
          </cell>
        </row>
        <row r="120">
          <cell r="AC120">
            <v>2576</v>
          </cell>
        </row>
        <row r="121">
          <cell r="AC121">
            <v>3454</v>
          </cell>
        </row>
        <row r="122">
          <cell r="AC122">
            <v>9501</v>
          </cell>
        </row>
        <row r="123">
          <cell r="AC123">
            <v>106623</v>
          </cell>
        </row>
        <row r="124">
          <cell r="AC124">
            <v>18964</v>
          </cell>
        </row>
        <row r="125">
          <cell r="AC125">
            <v>87659</v>
          </cell>
        </row>
        <row r="126">
          <cell r="AC126">
            <v>38862</v>
          </cell>
        </row>
        <row r="127">
          <cell r="AC127">
            <v>2447</v>
          </cell>
        </row>
        <row r="128">
          <cell r="AC128">
            <v>9061</v>
          </cell>
        </row>
        <row r="129">
          <cell r="AC129">
            <v>6816</v>
          </cell>
        </row>
        <row r="130">
          <cell r="AC130">
            <v>4264</v>
          </cell>
        </row>
        <row r="131">
          <cell r="AC131">
            <v>4798</v>
          </cell>
        </row>
        <row r="132">
          <cell r="AC132">
            <v>4466</v>
          </cell>
        </row>
        <row r="133">
          <cell r="AC133">
            <v>3258</v>
          </cell>
        </row>
        <row r="134">
          <cell r="AC134">
            <v>2504</v>
          </cell>
        </row>
        <row r="135">
          <cell r="AC135">
            <v>4427</v>
          </cell>
        </row>
        <row r="136">
          <cell r="AC136">
            <v>2921</v>
          </cell>
        </row>
        <row r="137">
          <cell r="AC137">
            <v>3835</v>
          </cell>
        </row>
        <row r="138">
          <cell r="AC138">
            <v>42877</v>
          </cell>
        </row>
        <row r="139">
          <cell r="AC139">
            <v>4709</v>
          </cell>
        </row>
        <row r="140">
          <cell r="AC140">
            <v>38168</v>
          </cell>
        </row>
        <row r="141">
          <cell r="AC141">
            <v>13807</v>
          </cell>
        </row>
        <row r="142">
          <cell r="AC142">
            <v>4280</v>
          </cell>
        </row>
        <row r="143">
          <cell r="AC143">
            <v>10320</v>
          </cell>
        </row>
        <row r="144">
          <cell r="AC144">
            <v>6020</v>
          </cell>
        </row>
        <row r="145">
          <cell r="AC145">
            <v>3741</v>
          </cell>
        </row>
        <row r="146">
          <cell r="AC146">
            <v>26206</v>
          </cell>
        </row>
        <row r="147">
          <cell r="AC147">
            <v>2890</v>
          </cell>
        </row>
        <row r="148">
          <cell r="AC148">
            <v>23316</v>
          </cell>
        </row>
        <row r="149">
          <cell r="AC149">
            <v>5470</v>
          </cell>
        </row>
        <row r="150">
          <cell r="AC150">
            <v>2135</v>
          </cell>
        </row>
        <row r="151">
          <cell r="AC151">
            <v>5508</v>
          </cell>
        </row>
        <row r="152">
          <cell r="AC152">
            <v>3333</v>
          </cell>
        </row>
        <row r="153">
          <cell r="AC153">
            <v>6870</v>
          </cell>
        </row>
        <row r="154">
          <cell r="AC154">
            <v>22213</v>
          </cell>
        </row>
        <row r="155">
          <cell r="AC155">
            <v>4615</v>
          </cell>
        </row>
        <row r="156">
          <cell r="AC156">
            <v>17598</v>
          </cell>
        </row>
        <row r="157">
          <cell r="AC157">
            <v>10007</v>
          </cell>
        </row>
        <row r="158">
          <cell r="AC158">
            <v>3183</v>
          </cell>
        </row>
        <row r="159">
          <cell r="AC159">
            <v>3398</v>
          </cell>
        </row>
        <row r="160">
          <cell r="AC160">
            <v>1010</v>
          </cell>
        </row>
        <row r="161">
          <cell r="AC161">
            <v>10552</v>
          </cell>
        </row>
        <row r="162">
          <cell r="AC162">
            <v>1042</v>
          </cell>
        </row>
        <row r="163">
          <cell r="AC163">
            <v>9510</v>
          </cell>
        </row>
        <row r="164">
          <cell r="AC164">
            <v>4748</v>
          </cell>
        </row>
        <row r="165">
          <cell r="AC165">
            <v>361</v>
          </cell>
        </row>
        <row r="166">
          <cell r="AC166">
            <v>414</v>
          </cell>
        </row>
        <row r="167">
          <cell r="AC167">
            <v>3987</v>
          </cell>
        </row>
        <row r="168">
          <cell r="AC168">
            <v>7419</v>
          </cell>
        </row>
        <row r="169">
          <cell r="AC169">
            <v>2208</v>
          </cell>
        </row>
        <row r="170">
          <cell r="AC170">
            <v>5211</v>
          </cell>
        </row>
        <row r="171">
          <cell r="AC171">
            <v>3573</v>
          </cell>
        </row>
        <row r="172">
          <cell r="AC172">
            <v>1060</v>
          </cell>
        </row>
        <row r="173">
          <cell r="AC173">
            <v>578</v>
          </cell>
        </row>
        <row r="174">
          <cell r="AC174">
            <v>39454</v>
          </cell>
        </row>
        <row r="175">
          <cell r="AC175">
            <v>4116</v>
          </cell>
        </row>
        <row r="176">
          <cell r="AC176">
            <v>35338</v>
          </cell>
        </row>
        <row r="177">
          <cell r="AC177">
            <v>5596</v>
          </cell>
        </row>
        <row r="178">
          <cell r="AC178">
            <v>8642</v>
          </cell>
        </row>
        <row r="179">
          <cell r="AC179">
            <v>4812</v>
          </cell>
        </row>
        <row r="180">
          <cell r="AC180">
            <v>3244</v>
          </cell>
        </row>
        <row r="181">
          <cell r="AC181">
            <v>2287</v>
          </cell>
        </row>
        <row r="182">
          <cell r="AC182">
            <v>2184</v>
          </cell>
        </row>
        <row r="183">
          <cell r="AC183">
            <v>6291</v>
          </cell>
        </row>
        <row r="184">
          <cell r="AC184">
            <v>2282</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C01-1"/>
      <sheetName val="2000地方"/>
      <sheetName val="参数表"/>
      <sheetName val="区划对应表"/>
      <sheetName val="四月份月报"/>
    </sheetNames>
    <sheetDataSet>
      <sheetData sheetId="0">
        <row r="6">
          <cell r="A6" t="str">
            <v>一、工商税收类                </v>
          </cell>
          <cell r="B6">
            <v>1046134</v>
          </cell>
          <cell r="C6">
            <v>920480</v>
          </cell>
          <cell r="D6">
            <v>129220</v>
          </cell>
          <cell r="E6">
            <v>1049700</v>
          </cell>
        </row>
        <row r="7">
          <cell r="A7" t="str">
            <v>    增值税                    </v>
          </cell>
          <cell r="B7">
            <v>0</v>
          </cell>
          <cell r="C7">
            <v>125063</v>
          </cell>
          <cell r="D7">
            <v>47730</v>
          </cell>
          <cell r="E7">
            <v>172793</v>
          </cell>
        </row>
        <row r="8">
          <cell r="A8" t="str">
            <v>    营业税                    </v>
          </cell>
          <cell r="B8">
            <v>0</v>
          </cell>
          <cell r="C8">
            <v>466434</v>
          </cell>
          <cell r="D8">
            <v>74326</v>
          </cell>
          <cell r="E8">
            <v>540760</v>
          </cell>
        </row>
        <row r="9">
          <cell r="A9" t="str">
            <v>    个人所得税                </v>
          </cell>
          <cell r="B9">
            <v>0</v>
          </cell>
          <cell r="C9">
            <v>132092</v>
          </cell>
          <cell r="D9">
            <v>1562</v>
          </cell>
          <cell r="E9">
            <v>133654</v>
          </cell>
        </row>
        <row r="10">
          <cell r="A10" t="str">
            <v>    土地增值税                </v>
          </cell>
          <cell r="B10">
            <v>0</v>
          </cell>
          <cell r="C10">
            <v>3691</v>
          </cell>
          <cell r="D10">
            <v>0</v>
          </cell>
          <cell r="E10">
            <v>3691</v>
          </cell>
        </row>
        <row r="11">
          <cell r="A11" t="str">
            <v>    外商投资企业和外国企业所得</v>
          </cell>
          <cell r="B11">
            <v>0</v>
          </cell>
          <cell r="C11">
            <v>0</v>
          </cell>
          <cell r="D11">
            <v>0</v>
          </cell>
          <cell r="E11">
            <v>0</v>
          </cell>
        </row>
        <row r="12">
          <cell r="A12" t="str">
            <v>    城市维护建设税            </v>
          </cell>
          <cell r="B12">
            <v>0</v>
          </cell>
          <cell r="C12">
            <v>61856</v>
          </cell>
          <cell r="D12">
            <v>4400</v>
          </cell>
          <cell r="E12">
            <v>66256</v>
          </cell>
        </row>
        <row r="13">
          <cell r="A13" t="str">
            <v>    车船使用税                </v>
          </cell>
          <cell r="B13">
            <v>0</v>
          </cell>
          <cell r="C13">
            <v>9385</v>
          </cell>
          <cell r="D13">
            <v>156</v>
          </cell>
          <cell r="E13">
            <v>9541</v>
          </cell>
        </row>
        <row r="14">
          <cell r="A14" t="str">
            <v>    房产税                    </v>
          </cell>
          <cell r="B14">
            <v>0</v>
          </cell>
          <cell r="C14">
            <v>68832</v>
          </cell>
          <cell r="D14">
            <v>527</v>
          </cell>
          <cell r="E14">
            <v>69359</v>
          </cell>
        </row>
        <row r="15">
          <cell r="A15" t="str">
            <v>    屠宰税                    </v>
          </cell>
          <cell r="B15">
            <v>0</v>
          </cell>
          <cell r="C15">
            <v>243</v>
          </cell>
          <cell r="D15">
            <v>6</v>
          </cell>
          <cell r="E15">
            <v>249</v>
          </cell>
        </row>
        <row r="16">
          <cell r="A16" t="str">
            <v>    资源税                    </v>
          </cell>
          <cell r="B16">
            <v>0</v>
          </cell>
          <cell r="C16">
            <v>0</v>
          </cell>
          <cell r="D16">
            <v>0</v>
          </cell>
          <cell r="E16">
            <v>0</v>
          </cell>
        </row>
        <row r="17">
          <cell r="A17" t="str">
            <v>    城镇土地使用税            </v>
          </cell>
          <cell r="B17">
            <v>0</v>
          </cell>
          <cell r="C17">
            <v>0</v>
          </cell>
          <cell r="D17">
            <v>0</v>
          </cell>
          <cell r="E17">
            <v>0</v>
          </cell>
        </row>
        <row r="18">
          <cell r="A18" t="str">
            <v>    印花税                    </v>
          </cell>
          <cell r="B18">
            <v>0</v>
          </cell>
          <cell r="C18">
            <v>17818</v>
          </cell>
          <cell r="D18">
            <v>240</v>
          </cell>
          <cell r="E18">
            <v>18058</v>
          </cell>
        </row>
        <row r="19">
          <cell r="A19" t="str">
            <v>    筵席税                    </v>
          </cell>
          <cell r="B19">
            <v>0</v>
          </cell>
          <cell r="C19">
            <v>0</v>
          </cell>
          <cell r="D19">
            <v>0</v>
          </cell>
          <cell r="E19">
            <v>0</v>
          </cell>
        </row>
        <row r="20">
          <cell r="A20" t="str">
            <v>    固定资产投资方向调节税    </v>
          </cell>
          <cell r="B20">
            <v>0</v>
          </cell>
          <cell r="C20">
            <v>28943</v>
          </cell>
          <cell r="D20">
            <v>39</v>
          </cell>
          <cell r="E20">
            <v>28982</v>
          </cell>
        </row>
        <row r="21">
          <cell r="A21" t="str">
            <v>    工商税收滞纳金补税罚款    </v>
          </cell>
          <cell r="B21">
            <v>0</v>
          </cell>
          <cell r="C21">
            <v>6123</v>
          </cell>
          <cell r="D21">
            <v>234</v>
          </cell>
          <cell r="E21">
            <v>6357</v>
          </cell>
        </row>
        <row r="22">
          <cell r="A22" t="str">
            <v>二、农牧业税和耕地占用税类    </v>
          </cell>
          <cell r="B22">
            <v>50520</v>
          </cell>
          <cell r="C22">
            <v>46157</v>
          </cell>
          <cell r="D22">
            <v>3359</v>
          </cell>
          <cell r="E22">
            <v>49516</v>
          </cell>
        </row>
        <row r="23">
          <cell r="A23" t="str">
            <v>    农牧业税                  </v>
          </cell>
          <cell r="B23">
            <v>0</v>
          </cell>
          <cell r="C23">
            <v>4581</v>
          </cell>
          <cell r="D23">
            <v>3355</v>
          </cell>
          <cell r="E23">
            <v>7936</v>
          </cell>
        </row>
        <row r="24">
          <cell r="A24" t="str">
            <v>    农业特产税                </v>
          </cell>
          <cell r="B24">
            <v>0</v>
          </cell>
          <cell r="C24">
            <v>829</v>
          </cell>
          <cell r="D24">
            <v>4</v>
          </cell>
          <cell r="E24">
            <v>833</v>
          </cell>
        </row>
        <row r="25">
          <cell r="A25" t="str">
            <v>    耕地占用税                </v>
          </cell>
          <cell r="B25">
            <v>0</v>
          </cell>
          <cell r="C25">
            <v>0</v>
          </cell>
          <cell r="D25">
            <v>0</v>
          </cell>
          <cell r="E25">
            <v>0</v>
          </cell>
        </row>
        <row r="26">
          <cell r="A26" t="str">
            <v>    契税                      </v>
          </cell>
          <cell r="B26">
            <v>0</v>
          </cell>
          <cell r="C26">
            <v>40747</v>
          </cell>
          <cell r="D26">
            <v>0</v>
          </cell>
          <cell r="E26">
            <v>40747</v>
          </cell>
        </row>
        <row r="27">
          <cell r="A27" t="str">
            <v>三、企业所得税类              </v>
          </cell>
          <cell r="B27">
            <v>275141</v>
          </cell>
          <cell r="C27">
            <v>203376</v>
          </cell>
          <cell r="D27">
            <v>76125</v>
          </cell>
          <cell r="E27">
            <v>279501</v>
          </cell>
        </row>
        <row r="28">
          <cell r="A28" t="str">
            <v>四、国有企业上缴利润类        </v>
          </cell>
          <cell r="B28">
            <v>0</v>
          </cell>
          <cell r="C28">
            <v>0</v>
          </cell>
          <cell r="D28">
            <v>0</v>
          </cell>
          <cell r="E28">
            <v>0</v>
          </cell>
        </row>
        <row r="29">
          <cell r="A29" t="str">
            <v>五、国有企业计划亏损补贴类    </v>
          </cell>
          <cell r="B29">
            <v>-6870</v>
          </cell>
          <cell r="C29">
            <v>-8085</v>
          </cell>
          <cell r="D29">
            <v>0</v>
          </cell>
          <cell r="E29">
            <v>-8085</v>
          </cell>
        </row>
        <row r="30">
          <cell r="A30" t="str">
            <v>六、基本建设贷款归还收入类    </v>
          </cell>
          <cell r="B30">
            <v>0</v>
          </cell>
          <cell r="C30">
            <v>0</v>
          </cell>
          <cell r="D30">
            <v>0</v>
          </cell>
          <cell r="E30">
            <v>0</v>
          </cell>
        </row>
        <row r="31">
          <cell r="A31" t="str">
            <v>七、其他收入类                </v>
          </cell>
          <cell r="B31">
            <v>1074</v>
          </cell>
          <cell r="C31">
            <v>1205</v>
          </cell>
          <cell r="D31">
            <v>0</v>
          </cell>
          <cell r="E31">
            <v>1205</v>
          </cell>
        </row>
        <row r="32">
          <cell r="A32" t="str">
            <v>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v>
          </cell>
          <cell r="B34">
            <v>0</v>
          </cell>
          <cell r="C34">
            <v>0</v>
          </cell>
          <cell r="D34">
            <v>0</v>
          </cell>
          <cell r="E34">
            <v>0</v>
          </cell>
        </row>
        <row r="35">
          <cell r="A35" t="str">
            <v>                              </v>
          </cell>
          <cell r="B35">
            <v>0</v>
          </cell>
          <cell r="C35">
            <v>0</v>
          </cell>
          <cell r="D35">
            <v>0</v>
          </cell>
          <cell r="E35">
            <v>0</v>
          </cell>
        </row>
        <row r="36">
          <cell r="A36" t="str">
            <v>                              </v>
          </cell>
          <cell r="B36">
            <v>0</v>
          </cell>
          <cell r="C36">
            <v>0</v>
          </cell>
          <cell r="D36">
            <v>0</v>
          </cell>
          <cell r="E36">
            <v>0</v>
          </cell>
        </row>
        <row r="37">
          <cell r="A37" t="str">
            <v>                              </v>
          </cell>
          <cell r="B37">
            <v>0</v>
          </cell>
          <cell r="C37">
            <v>0</v>
          </cell>
          <cell r="D37">
            <v>0</v>
          </cell>
          <cell r="E37">
            <v>0</v>
          </cell>
        </row>
        <row r="38">
          <cell r="A38" t="str">
            <v>                              </v>
          </cell>
          <cell r="B38">
            <v>0</v>
          </cell>
          <cell r="C38">
            <v>0</v>
          </cell>
          <cell r="D38">
            <v>0</v>
          </cell>
          <cell r="E38">
            <v>0</v>
          </cell>
        </row>
        <row r="39">
          <cell r="A39" t="str">
            <v>    本  年  收  入  合  计    </v>
          </cell>
          <cell r="B39">
            <v>1411885</v>
          </cell>
          <cell r="C39">
            <v>1211011</v>
          </cell>
          <cell r="D39">
            <v>208704</v>
          </cell>
          <cell r="E39">
            <v>1419715</v>
          </cell>
        </row>
        <row r="40">
          <cell r="A40" t="str">
            <v>    上 年 结 余               </v>
          </cell>
          <cell r="B40">
            <v>0</v>
          </cell>
          <cell r="C40">
            <v>0</v>
          </cell>
          <cell r="D40">
            <v>0</v>
          </cell>
          <cell r="E40">
            <v>186760</v>
          </cell>
        </row>
        <row r="41">
          <cell r="A41" t="str">
            <v>    地方政府兑付有价证券本金  </v>
          </cell>
          <cell r="B41">
            <v>0</v>
          </cell>
          <cell r="C41">
            <v>0</v>
          </cell>
          <cell r="D41">
            <v>0</v>
          </cell>
          <cell r="E41">
            <v>47</v>
          </cell>
        </row>
        <row r="42">
          <cell r="A42" t="str">
            <v>    补 助 收 入               </v>
          </cell>
          <cell r="B42">
            <v>0</v>
          </cell>
          <cell r="C42">
            <v>0</v>
          </cell>
          <cell r="D42">
            <v>0</v>
          </cell>
          <cell r="E42">
            <v>688224</v>
          </cell>
        </row>
        <row r="43">
          <cell r="A43" t="str">
            <v>       1. 税收返还收入        </v>
          </cell>
          <cell r="B43">
            <v>0</v>
          </cell>
          <cell r="C43">
            <v>0</v>
          </cell>
          <cell r="D43">
            <v>0</v>
          </cell>
          <cell r="E43">
            <v>403982</v>
          </cell>
        </row>
        <row r="44">
          <cell r="A44" t="str">
            <v>       2. 专项补助收入        </v>
          </cell>
          <cell r="B44">
            <v>0</v>
          </cell>
          <cell r="C44">
            <v>0</v>
          </cell>
          <cell r="D44">
            <v>0</v>
          </cell>
          <cell r="E44">
            <v>3452</v>
          </cell>
        </row>
        <row r="45">
          <cell r="A45" t="str">
            <v>       3. 结算补助收入        </v>
          </cell>
          <cell r="B45">
            <v>0</v>
          </cell>
          <cell r="C45">
            <v>0</v>
          </cell>
          <cell r="D45">
            <v>0</v>
          </cell>
          <cell r="E45">
            <v>276167</v>
          </cell>
        </row>
        <row r="46">
          <cell r="A46" t="str">
            <v>       4. 其他补助收入        </v>
          </cell>
          <cell r="B46">
            <v>0</v>
          </cell>
          <cell r="C46">
            <v>0</v>
          </cell>
          <cell r="D46">
            <v>0</v>
          </cell>
          <cell r="E46">
            <v>4623</v>
          </cell>
        </row>
        <row r="47">
          <cell r="A47" t="str">
            <v>    调 剂 收 入 (列出明细)    </v>
          </cell>
          <cell r="B47">
            <v>0</v>
          </cell>
          <cell r="C47">
            <v>0</v>
          </cell>
          <cell r="D47">
            <v>0</v>
          </cell>
          <cell r="E47">
            <v>9729</v>
          </cell>
        </row>
        <row r="48">
          <cell r="A48" t="str">
            <v>       1. 税务经费            </v>
          </cell>
          <cell r="B48">
            <v>0</v>
          </cell>
          <cell r="C48">
            <v>0</v>
          </cell>
          <cell r="D48">
            <v>0</v>
          </cell>
          <cell r="E48">
            <v>5381</v>
          </cell>
        </row>
        <row r="49">
          <cell r="A49" t="str">
            <v>       2. 预算外调入          </v>
          </cell>
          <cell r="B49">
            <v>0</v>
          </cell>
          <cell r="C49">
            <v>0</v>
          </cell>
          <cell r="D49">
            <v>0</v>
          </cell>
          <cell r="E49">
            <v>4348</v>
          </cell>
        </row>
        <row r="50">
          <cell r="A50" t="str">
            <v>       3.                     </v>
          </cell>
          <cell r="B50">
            <v>0</v>
          </cell>
          <cell r="C50">
            <v>0</v>
          </cell>
          <cell r="D50">
            <v>0</v>
          </cell>
          <cell r="E50">
            <v>0</v>
          </cell>
        </row>
        <row r="51">
          <cell r="A51" t="str">
            <v>                              </v>
          </cell>
          <cell r="B51">
            <v>0</v>
          </cell>
          <cell r="C51">
            <v>0</v>
          </cell>
          <cell r="D51">
            <v>0</v>
          </cell>
          <cell r="E51">
            <v>0</v>
          </cell>
        </row>
        <row r="52">
          <cell r="A52" t="str">
            <v>                              </v>
          </cell>
          <cell r="B52">
            <v>0</v>
          </cell>
          <cell r="C52">
            <v>0</v>
          </cell>
          <cell r="D52">
            <v>0</v>
          </cell>
          <cell r="E52">
            <v>0</v>
          </cell>
        </row>
        <row r="53">
          <cell r="A53" t="str">
            <v>                              </v>
          </cell>
          <cell r="B53">
            <v>0</v>
          </cell>
          <cell r="C53">
            <v>0</v>
          </cell>
          <cell r="D53">
            <v>0</v>
          </cell>
          <cell r="E53">
            <v>0</v>
          </cell>
        </row>
        <row r="54">
          <cell r="A54" t="str">
            <v>                              </v>
          </cell>
          <cell r="B54">
            <v>0</v>
          </cell>
          <cell r="C54">
            <v>0</v>
          </cell>
          <cell r="D54">
            <v>0</v>
          </cell>
          <cell r="E54">
            <v>0</v>
          </cell>
        </row>
        <row r="55">
          <cell r="A55" t="str">
            <v>                              </v>
          </cell>
          <cell r="B55">
            <v>0</v>
          </cell>
          <cell r="C55">
            <v>0</v>
          </cell>
          <cell r="D55">
            <v>0</v>
          </cell>
          <cell r="E55">
            <v>0</v>
          </cell>
        </row>
        <row r="56">
          <cell r="A56" t="str">
            <v>                              </v>
          </cell>
          <cell r="B56">
            <v>0</v>
          </cell>
          <cell r="C56">
            <v>0</v>
          </cell>
          <cell r="D56">
            <v>0</v>
          </cell>
          <cell r="E56">
            <v>0</v>
          </cell>
        </row>
        <row r="57">
          <cell r="A57" t="str">
            <v>                              </v>
          </cell>
          <cell r="B57">
            <v>0</v>
          </cell>
          <cell r="C57">
            <v>0</v>
          </cell>
          <cell r="D57">
            <v>0</v>
          </cell>
          <cell r="E57">
            <v>0</v>
          </cell>
        </row>
        <row r="58">
          <cell r="A58" t="str">
            <v>                              </v>
          </cell>
          <cell r="B58">
            <v>0</v>
          </cell>
          <cell r="C58">
            <v>0</v>
          </cell>
          <cell r="D58">
            <v>0</v>
          </cell>
          <cell r="E58">
            <v>0</v>
          </cell>
        </row>
        <row r="59">
          <cell r="A59" t="str">
            <v>                              </v>
          </cell>
          <cell r="B59">
            <v>0</v>
          </cell>
          <cell r="C59">
            <v>0</v>
          </cell>
          <cell r="D59">
            <v>0</v>
          </cell>
          <cell r="E59">
            <v>0</v>
          </cell>
        </row>
        <row r="60">
          <cell r="A60" t="str">
            <v>                              </v>
          </cell>
          <cell r="B60">
            <v>0</v>
          </cell>
          <cell r="C60">
            <v>0</v>
          </cell>
          <cell r="D60">
            <v>0</v>
          </cell>
          <cell r="E60">
            <v>0</v>
          </cell>
        </row>
        <row r="61">
          <cell r="A61" t="str">
            <v>      平      衡       数     </v>
          </cell>
          <cell r="B61">
            <v>0</v>
          </cell>
          <cell r="C61">
            <v>0</v>
          </cell>
          <cell r="D61">
            <v>0</v>
          </cell>
          <cell r="E61">
            <v>2304475</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1">
        <row r="4">
          <cell r="E4">
            <v>6725556</v>
          </cell>
        </row>
        <row r="5">
          <cell r="E5">
            <v>0</v>
          </cell>
        </row>
        <row r="6">
          <cell r="E6">
            <v>6725556</v>
          </cell>
        </row>
        <row r="7">
          <cell r="E7">
            <v>0</v>
          </cell>
        </row>
        <row r="8">
          <cell r="E8">
            <v>6725556</v>
          </cell>
        </row>
        <row r="9">
          <cell r="E9">
            <v>674387</v>
          </cell>
        </row>
        <row r="10">
          <cell r="E10">
            <v>0</v>
          </cell>
        </row>
        <row r="11">
          <cell r="E11">
            <v>674387</v>
          </cell>
        </row>
        <row r="12">
          <cell r="E12">
            <v>51492</v>
          </cell>
        </row>
        <row r="13">
          <cell r="E13">
            <v>54920</v>
          </cell>
        </row>
        <row r="14">
          <cell r="E14">
            <v>44570</v>
          </cell>
        </row>
        <row r="15">
          <cell r="E15">
            <v>75265</v>
          </cell>
        </row>
        <row r="16">
          <cell r="E16">
            <v>22494</v>
          </cell>
        </row>
        <row r="17">
          <cell r="E17">
            <v>32641</v>
          </cell>
        </row>
        <row r="18">
          <cell r="E18">
            <v>17670</v>
          </cell>
        </row>
        <row r="19">
          <cell r="E19">
            <v>37167</v>
          </cell>
        </row>
        <row r="20">
          <cell r="E20">
            <v>54007</v>
          </cell>
        </row>
        <row r="21">
          <cell r="E21">
            <v>36183</v>
          </cell>
        </row>
        <row r="22">
          <cell r="E22">
            <v>52539</v>
          </cell>
        </row>
        <row r="23">
          <cell r="E23">
            <v>70632</v>
          </cell>
        </row>
        <row r="24">
          <cell r="E24">
            <v>39395</v>
          </cell>
        </row>
        <row r="25">
          <cell r="E25">
            <v>85412</v>
          </cell>
        </row>
        <row r="26">
          <cell r="E26">
            <v>1013169</v>
          </cell>
        </row>
        <row r="27">
          <cell r="E27">
            <v>0</v>
          </cell>
        </row>
        <row r="28">
          <cell r="E28">
            <v>1013169</v>
          </cell>
        </row>
        <row r="29">
          <cell r="E29">
            <v>143863</v>
          </cell>
        </row>
        <row r="30">
          <cell r="E30">
            <v>89090</v>
          </cell>
        </row>
        <row r="31">
          <cell r="E31">
            <v>80917</v>
          </cell>
        </row>
        <row r="32">
          <cell r="E32">
            <v>70956</v>
          </cell>
        </row>
        <row r="33">
          <cell r="E33">
            <v>53296</v>
          </cell>
        </row>
        <row r="34">
          <cell r="E34">
            <v>68017</v>
          </cell>
        </row>
        <row r="35">
          <cell r="E35">
            <v>28490</v>
          </cell>
        </row>
        <row r="36">
          <cell r="E36">
            <v>274188</v>
          </cell>
        </row>
        <row r="37">
          <cell r="E37">
            <v>98088</v>
          </cell>
        </row>
        <row r="38">
          <cell r="E38">
            <v>90755</v>
          </cell>
        </row>
        <row r="39">
          <cell r="E39">
            <v>15509</v>
          </cell>
        </row>
        <row r="40">
          <cell r="E40">
            <v>993328</v>
          </cell>
        </row>
        <row r="41">
          <cell r="E41">
            <v>0</v>
          </cell>
        </row>
        <row r="42">
          <cell r="E42">
            <v>993328</v>
          </cell>
        </row>
        <row r="43">
          <cell r="E43">
            <v>108520</v>
          </cell>
        </row>
        <row r="44">
          <cell r="E44">
            <v>64640</v>
          </cell>
        </row>
        <row r="45">
          <cell r="E45">
            <v>31302</v>
          </cell>
        </row>
        <row r="46">
          <cell r="E46">
            <v>235774</v>
          </cell>
        </row>
        <row r="47">
          <cell r="E47">
            <v>123134</v>
          </cell>
        </row>
        <row r="48">
          <cell r="E48">
            <v>110694</v>
          </cell>
        </row>
        <row r="49">
          <cell r="E49">
            <v>66228</v>
          </cell>
        </row>
        <row r="50">
          <cell r="E50">
            <v>120598</v>
          </cell>
        </row>
        <row r="51">
          <cell r="E51">
            <v>132438</v>
          </cell>
        </row>
        <row r="52">
          <cell r="E52">
            <v>321536</v>
          </cell>
        </row>
        <row r="53">
          <cell r="E53">
            <v>0</v>
          </cell>
        </row>
        <row r="54">
          <cell r="E54">
            <v>321536</v>
          </cell>
        </row>
        <row r="55">
          <cell r="E55">
            <v>58799</v>
          </cell>
        </row>
        <row r="56">
          <cell r="E56">
            <v>45214</v>
          </cell>
        </row>
        <row r="57">
          <cell r="E57">
            <v>45072</v>
          </cell>
        </row>
        <row r="58">
          <cell r="E58">
            <v>22792</v>
          </cell>
        </row>
        <row r="59">
          <cell r="E59">
            <v>31067</v>
          </cell>
        </row>
        <row r="60">
          <cell r="E60">
            <v>24000</v>
          </cell>
        </row>
        <row r="61">
          <cell r="E61">
            <v>23441</v>
          </cell>
        </row>
        <row r="62">
          <cell r="E62">
            <v>35745</v>
          </cell>
        </row>
        <row r="63">
          <cell r="E63">
            <v>35406</v>
          </cell>
        </row>
        <row r="64">
          <cell r="E64">
            <v>638131</v>
          </cell>
        </row>
        <row r="65">
          <cell r="E65">
            <v>0</v>
          </cell>
        </row>
        <row r="66">
          <cell r="E66">
            <v>638131</v>
          </cell>
        </row>
        <row r="67">
          <cell r="E67">
            <v>51871</v>
          </cell>
        </row>
        <row r="68">
          <cell r="E68">
            <v>40290</v>
          </cell>
        </row>
        <row r="69">
          <cell r="E69">
            <v>55304</v>
          </cell>
        </row>
        <row r="70">
          <cell r="E70">
            <v>80626</v>
          </cell>
        </row>
        <row r="71">
          <cell r="E71">
            <v>42985</v>
          </cell>
        </row>
        <row r="72">
          <cell r="E72">
            <v>78597</v>
          </cell>
        </row>
        <row r="73">
          <cell r="E73">
            <v>63042</v>
          </cell>
        </row>
        <row r="74">
          <cell r="E74">
            <v>22490</v>
          </cell>
        </row>
        <row r="75">
          <cell r="E75">
            <v>12735</v>
          </cell>
        </row>
        <row r="76">
          <cell r="E76">
            <v>49014</v>
          </cell>
        </row>
        <row r="77">
          <cell r="E77">
            <v>60474</v>
          </cell>
        </row>
        <row r="78">
          <cell r="E78">
            <v>44652</v>
          </cell>
        </row>
        <row r="79">
          <cell r="E79">
            <v>36051</v>
          </cell>
        </row>
        <row r="80">
          <cell r="E80">
            <v>561403</v>
          </cell>
        </row>
        <row r="81">
          <cell r="E81">
            <v>0</v>
          </cell>
        </row>
        <row r="82">
          <cell r="E82">
            <v>561403</v>
          </cell>
        </row>
        <row r="83">
          <cell r="E83">
            <v>80075</v>
          </cell>
        </row>
        <row r="84">
          <cell r="E84">
            <v>88222</v>
          </cell>
        </row>
        <row r="85">
          <cell r="E85">
            <v>34814</v>
          </cell>
        </row>
        <row r="86">
          <cell r="E86">
            <v>41179</v>
          </cell>
        </row>
        <row r="87">
          <cell r="E87">
            <v>53620</v>
          </cell>
        </row>
        <row r="88">
          <cell r="E88">
            <v>86496</v>
          </cell>
        </row>
        <row r="89">
          <cell r="E89">
            <v>119546</v>
          </cell>
        </row>
        <row r="90">
          <cell r="E90">
            <v>57451</v>
          </cell>
        </row>
        <row r="91">
          <cell r="E91">
            <v>327892</v>
          </cell>
        </row>
        <row r="92">
          <cell r="E92">
            <v>0</v>
          </cell>
        </row>
        <row r="93">
          <cell r="E93">
            <v>327892</v>
          </cell>
        </row>
        <row r="94">
          <cell r="E94">
            <v>33697</v>
          </cell>
        </row>
        <row r="95">
          <cell r="E95">
            <v>24862</v>
          </cell>
        </row>
        <row r="96">
          <cell r="E96">
            <v>48752</v>
          </cell>
        </row>
        <row r="97">
          <cell r="E97">
            <v>39223</v>
          </cell>
        </row>
        <row r="98">
          <cell r="E98">
            <v>24747</v>
          </cell>
        </row>
        <row r="99">
          <cell r="E99">
            <v>43307</v>
          </cell>
        </row>
        <row r="100">
          <cell r="E100">
            <v>18371</v>
          </cell>
        </row>
        <row r="101">
          <cell r="E101">
            <v>58742</v>
          </cell>
        </row>
        <row r="102">
          <cell r="E102">
            <v>19785</v>
          </cell>
        </row>
        <row r="103">
          <cell r="E103">
            <v>16406</v>
          </cell>
        </row>
        <row r="104">
          <cell r="E104">
            <v>150147</v>
          </cell>
        </row>
        <row r="105">
          <cell r="E105">
            <v>0</v>
          </cell>
        </row>
        <row r="106">
          <cell r="E106">
            <v>150147</v>
          </cell>
        </row>
        <row r="107">
          <cell r="E107">
            <v>65829</v>
          </cell>
        </row>
        <row r="108">
          <cell r="E108">
            <v>46310</v>
          </cell>
        </row>
        <row r="109">
          <cell r="E109">
            <v>38008</v>
          </cell>
        </row>
        <row r="110">
          <cell r="E110">
            <v>358562</v>
          </cell>
        </row>
        <row r="111">
          <cell r="E111">
            <v>0</v>
          </cell>
        </row>
        <row r="112">
          <cell r="E112">
            <v>358562</v>
          </cell>
        </row>
        <row r="113">
          <cell r="E113">
            <v>75243</v>
          </cell>
        </row>
        <row r="114">
          <cell r="E114">
            <v>20686</v>
          </cell>
        </row>
        <row r="115">
          <cell r="E115">
            <v>25789</v>
          </cell>
        </row>
        <row r="116">
          <cell r="E116">
            <v>31963</v>
          </cell>
        </row>
        <row r="117">
          <cell r="E117">
            <v>30423</v>
          </cell>
        </row>
        <row r="118">
          <cell r="E118">
            <v>39667</v>
          </cell>
        </row>
        <row r="119">
          <cell r="E119">
            <v>14376</v>
          </cell>
        </row>
        <row r="120">
          <cell r="E120">
            <v>28757</v>
          </cell>
        </row>
        <row r="121">
          <cell r="E121">
            <v>39748</v>
          </cell>
        </row>
        <row r="122">
          <cell r="E122">
            <v>51910</v>
          </cell>
        </row>
        <row r="123">
          <cell r="E123">
            <v>490160</v>
          </cell>
        </row>
        <row r="124">
          <cell r="E124">
            <v>0</v>
          </cell>
        </row>
        <row r="125">
          <cell r="E125">
            <v>490160</v>
          </cell>
        </row>
        <row r="126">
          <cell r="E126">
            <v>75249</v>
          </cell>
        </row>
        <row r="127">
          <cell r="E127">
            <v>15209</v>
          </cell>
        </row>
        <row r="128">
          <cell r="E128">
            <v>58583</v>
          </cell>
        </row>
        <row r="129">
          <cell r="E129">
            <v>54853</v>
          </cell>
        </row>
        <row r="130">
          <cell r="E130">
            <v>40959</v>
          </cell>
        </row>
        <row r="131">
          <cell r="E131">
            <v>29035</v>
          </cell>
        </row>
        <row r="132">
          <cell r="E132">
            <v>45040</v>
          </cell>
        </row>
        <row r="133">
          <cell r="E133">
            <v>24485</v>
          </cell>
        </row>
        <row r="134">
          <cell r="E134">
            <v>29776</v>
          </cell>
        </row>
        <row r="135">
          <cell r="E135">
            <v>52044</v>
          </cell>
        </row>
        <row r="136">
          <cell r="E136">
            <v>27710</v>
          </cell>
        </row>
        <row r="137">
          <cell r="E137">
            <v>37217</v>
          </cell>
        </row>
        <row r="138">
          <cell r="E138">
            <v>380366</v>
          </cell>
        </row>
        <row r="139">
          <cell r="E139">
            <v>0</v>
          </cell>
        </row>
        <row r="140">
          <cell r="E140">
            <v>380366</v>
          </cell>
        </row>
        <row r="141">
          <cell r="E141">
            <v>136005</v>
          </cell>
        </row>
        <row r="142">
          <cell r="E142">
            <v>51024</v>
          </cell>
        </row>
        <row r="143">
          <cell r="E143">
            <v>103186</v>
          </cell>
        </row>
        <row r="144">
          <cell r="E144">
            <v>47848</v>
          </cell>
        </row>
        <row r="145">
          <cell r="E145">
            <v>42303</v>
          </cell>
        </row>
        <row r="146">
          <cell r="E146">
            <v>184096</v>
          </cell>
        </row>
        <row r="147">
          <cell r="E147">
            <v>0</v>
          </cell>
        </row>
        <row r="148">
          <cell r="E148">
            <v>184096</v>
          </cell>
        </row>
        <row r="149">
          <cell r="E149">
            <v>55504</v>
          </cell>
        </row>
        <row r="150">
          <cell r="E150">
            <v>27035</v>
          </cell>
        </row>
        <row r="151">
          <cell r="E151">
            <v>55947</v>
          </cell>
        </row>
        <row r="152">
          <cell r="E152">
            <v>28560</v>
          </cell>
        </row>
        <row r="153">
          <cell r="E153">
            <v>17050</v>
          </cell>
        </row>
        <row r="154">
          <cell r="E154">
            <v>185898</v>
          </cell>
        </row>
        <row r="155">
          <cell r="E155">
            <v>0</v>
          </cell>
        </row>
        <row r="156">
          <cell r="E156">
            <v>185898</v>
          </cell>
        </row>
        <row r="157">
          <cell r="E157">
            <v>55423</v>
          </cell>
        </row>
        <row r="158">
          <cell r="E158">
            <v>60757</v>
          </cell>
        </row>
        <row r="159">
          <cell r="E159">
            <v>25897</v>
          </cell>
        </row>
        <row r="160">
          <cell r="E160">
            <v>43821</v>
          </cell>
        </row>
        <row r="161">
          <cell r="E161">
            <v>73176</v>
          </cell>
        </row>
        <row r="162">
          <cell r="E162">
            <v>0</v>
          </cell>
        </row>
        <row r="163">
          <cell r="E163">
            <v>73176</v>
          </cell>
        </row>
        <row r="164">
          <cell r="E164">
            <v>31157</v>
          </cell>
        </row>
        <row r="165">
          <cell r="E165">
            <v>13069</v>
          </cell>
        </row>
        <row r="166">
          <cell r="E166">
            <v>5098</v>
          </cell>
        </row>
        <row r="167">
          <cell r="E167">
            <v>23852</v>
          </cell>
        </row>
        <row r="168">
          <cell r="E168">
            <v>54981</v>
          </cell>
        </row>
        <row r="169">
          <cell r="E169">
            <v>0</v>
          </cell>
        </row>
        <row r="170">
          <cell r="E170">
            <v>54981</v>
          </cell>
        </row>
        <row r="171">
          <cell r="E171">
            <v>24462</v>
          </cell>
        </row>
        <row r="172">
          <cell r="E172">
            <v>22884</v>
          </cell>
        </row>
        <row r="173">
          <cell r="E173">
            <v>7635</v>
          </cell>
        </row>
        <row r="174">
          <cell r="E174">
            <v>318324</v>
          </cell>
        </row>
        <row r="175">
          <cell r="E175">
            <v>0</v>
          </cell>
        </row>
        <row r="176">
          <cell r="E176">
            <v>318324</v>
          </cell>
        </row>
        <row r="177">
          <cell r="E177">
            <v>59195</v>
          </cell>
        </row>
        <row r="178">
          <cell r="E178">
            <v>57311</v>
          </cell>
        </row>
        <row r="179">
          <cell r="E179">
            <v>39244</v>
          </cell>
        </row>
        <row r="180">
          <cell r="E180">
            <v>44270</v>
          </cell>
        </row>
        <row r="181">
          <cell r="E181">
            <v>27388</v>
          </cell>
        </row>
        <row r="182">
          <cell r="E182">
            <v>25286</v>
          </cell>
        </row>
        <row r="183">
          <cell r="E183">
            <v>40412</v>
          </cell>
        </row>
        <row r="184">
          <cell r="E184">
            <v>25218</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总人口"/>
    </sheetNames>
    <sheetDataSet>
      <sheetData sheetId="0">
        <row r="4">
          <cell r="E4">
            <v>4375.6</v>
          </cell>
        </row>
        <row r="6">
          <cell r="E6">
            <v>4176</v>
          </cell>
        </row>
        <row r="7">
          <cell r="E7">
            <v>0</v>
          </cell>
        </row>
        <row r="8">
          <cell r="E8">
            <v>4176</v>
          </cell>
        </row>
        <row r="9">
          <cell r="E9">
            <v>500.8999999999999</v>
          </cell>
        </row>
        <row r="11">
          <cell r="E11">
            <v>500.8999999999999</v>
          </cell>
        </row>
        <row r="12">
          <cell r="E12">
            <v>46.2</v>
          </cell>
        </row>
        <row r="13">
          <cell r="E13">
            <v>51.6</v>
          </cell>
        </row>
        <row r="14">
          <cell r="E14">
            <v>35.1</v>
          </cell>
        </row>
        <row r="15">
          <cell r="E15">
            <v>61</v>
          </cell>
        </row>
        <row r="16">
          <cell r="E16">
            <v>15.8</v>
          </cell>
        </row>
        <row r="17">
          <cell r="E17">
            <v>26.7</v>
          </cell>
        </row>
        <row r="18">
          <cell r="E18">
            <v>13.8</v>
          </cell>
        </row>
        <row r="19">
          <cell r="E19">
            <v>27.3</v>
          </cell>
        </row>
        <row r="20">
          <cell r="E20">
            <v>40.6</v>
          </cell>
        </row>
        <row r="21">
          <cell r="E21">
            <v>22.9</v>
          </cell>
        </row>
        <row r="22">
          <cell r="E22">
            <v>34.2</v>
          </cell>
        </row>
        <row r="23">
          <cell r="E23">
            <v>44.9</v>
          </cell>
        </row>
        <row r="24">
          <cell r="E24">
            <v>30.4</v>
          </cell>
        </row>
        <row r="25">
          <cell r="E25">
            <v>50.4</v>
          </cell>
        </row>
        <row r="26">
          <cell r="E26">
            <v>507.4</v>
          </cell>
        </row>
        <row r="28">
          <cell r="E28">
            <v>507.4</v>
          </cell>
        </row>
        <row r="29">
          <cell r="E29">
            <v>75.6</v>
          </cell>
        </row>
        <row r="30">
          <cell r="E30">
            <v>37.4</v>
          </cell>
        </row>
        <row r="31">
          <cell r="E31">
            <v>51.7</v>
          </cell>
        </row>
        <row r="32">
          <cell r="E32">
            <v>36.5</v>
          </cell>
        </row>
        <row r="33">
          <cell r="E33">
            <v>24.9</v>
          </cell>
        </row>
        <row r="34">
          <cell r="E34">
            <v>40.9</v>
          </cell>
        </row>
        <row r="35">
          <cell r="E35">
            <v>15.7</v>
          </cell>
        </row>
        <row r="36">
          <cell r="E36">
            <v>125.9</v>
          </cell>
        </row>
        <row r="37">
          <cell r="E37">
            <v>52.4</v>
          </cell>
        </row>
        <row r="38">
          <cell r="E38">
            <v>37</v>
          </cell>
        </row>
        <row r="39">
          <cell r="E39">
            <v>9.4</v>
          </cell>
        </row>
        <row r="40">
          <cell r="E40">
            <v>561.1</v>
          </cell>
        </row>
        <row r="42">
          <cell r="E42">
            <v>561.1</v>
          </cell>
        </row>
        <row r="43">
          <cell r="E43">
            <v>63.3</v>
          </cell>
        </row>
        <row r="44">
          <cell r="E44">
            <v>39.3</v>
          </cell>
        </row>
        <row r="45">
          <cell r="E45">
            <v>19.1</v>
          </cell>
        </row>
        <row r="46">
          <cell r="E46">
            <v>132.4</v>
          </cell>
        </row>
        <row r="47">
          <cell r="E47">
            <v>67.3</v>
          </cell>
        </row>
        <row r="48">
          <cell r="E48">
            <v>53.8</v>
          </cell>
        </row>
        <row r="49">
          <cell r="E49">
            <v>35.4</v>
          </cell>
        </row>
        <row r="50">
          <cell r="E50">
            <v>60.1</v>
          </cell>
        </row>
        <row r="51">
          <cell r="E51">
            <v>90.4</v>
          </cell>
        </row>
        <row r="52">
          <cell r="E52">
            <v>206.9</v>
          </cell>
        </row>
        <row r="54">
          <cell r="E54">
            <v>206.9</v>
          </cell>
        </row>
        <row r="55">
          <cell r="E55">
            <v>39.3</v>
          </cell>
        </row>
        <row r="56">
          <cell r="E56">
            <v>26.7</v>
          </cell>
        </row>
        <row r="57">
          <cell r="E57">
            <v>26.3</v>
          </cell>
        </row>
        <row r="58">
          <cell r="E58">
            <v>15.4</v>
          </cell>
        </row>
        <row r="59">
          <cell r="E59">
            <v>20.2</v>
          </cell>
        </row>
        <row r="60">
          <cell r="E60">
            <v>17.4</v>
          </cell>
        </row>
        <row r="61">
          <cell r="E61">
            <v>14.9</v>
          </cell>
        </row>
        <row r="62">
          <cell r="E62">
            <v>27</v>
          </cell>
        </row>
        <row r="63">
          <cell r="E63">
            <v>19.7</v>
          </cell>
        </row>
        <row r="64">
          <cell r="E64">
            <v>401.50000000000006</v>
          </cell>
        </row>
        <row r="66">
          <cell r="E66">
            <v>401.50000000000006</v>
          </cell>
        </row>
        <row r="67">
          <cell r="E67">
            <v>38.7</v>
          </cell>
        </row>
        <row r="68">
          <cell r="E68">
            <v>26.2</v>
          </cell>
        </row>
        <row r="69">
          <cell r="E69">
            <v>32.4</v>
          </cell>
        </row>
        <row r="70">
          <cell r="E70">
            <v>49.6</v>
          </cell>
        </row>
        <row r="71">
          <cell r="E71">
            <v>29</v>
          </cell>
        </row>
        <row r="72">
          <cell r="E72">
            <v>49.2</v>
          </cell>
        </row>
        <row r="73">
          <cell r="E73">
            <v>37.5</v>
          </cell>
        </row>
        <row r="74">
          <cell r="E74">
            <v>14.6</v>
          </cell>
        </row>
        <row r="75">
          <cell r="E75">
            <v>7.8</v>
          </cell>
        </row>
        <row r="76">
          <cell r="E76">
            <v>31.6</v>
          </cell>
        </row>
        <row r="77">
          <cell r="E77">
            <v>36.9</v>
          </cell>
        </row>
        <row r="78">
          <cell r="E78">
            <v>27.5</v>
          </cell>
        </row>
        <row r="79">
          <cell r="E79">
            <v>20.5</v>
          </cell>
        </row>
        <row r="80">
          <cell r="E80">
            <v>332</v>
          </cell>
        </row>
        <row r="82">
          <cell r="E82">
            <v>332</v>
          </cell>
        </row>
        <row r="83">
          <cell r="E83">
            <v>42.9</v>
          </cell>
        </row>
        <row r="84">
          <cell r="E84">
            <v>44.2</v>
          </cell>
        </row>
        <row r="85">
          <cell r="E85">
            <v>25</v>
          </cell>
        </row>
        <row r="86">
          <cell r="E86">
            <v>27</v>
          </cell>
        </row>
        <row r="87">
          <cell r="E87">
            <v>35.2</v>
          </cell>
        </row>
        <row r="88">
          <cell r="E88">
            <v>44.6</v>
          </cell>
        </row>
        <row r="89">
          <cell r="E89">
            <v>74.4</v>
          </cell>
        </row>
        <row r="90">
          <cell r="E90">
            <v>38.7</v>
          </cell>
        </row>
        <row r="91">
          <cell r="E91">
            <v>234.6</v>
          </cell>
        </row>
        <row r="93">
          <cell r="E93">
            <v>234.6</v>
          </cell>
        </row>
        <row r="94">
          <cell r="E94">
            <v>19.8</v>
          </cell>
        </row>
        <row r="95">
          <cell r="E95">
            <v>18.5</v>
          </cell>
        </row>
        <row r="96">
          <cell r="E96">
            <v>35.1</v>
          </cell>
        </row>
        <row r="97">
          <cell r="E97">
            <v>29.3</v>
          </cell>
        </row>
        <row r="98">
          <cell r="E98">
            <v>20.4</v>
          </cell>
        </row>
        <row r="99">
          <cell r="E99">
            <v>35.3</v>
          </cell>
        </row>
        <row r="100">
          <cell r="E100">
            <v>9.4</v>
          </cell>
        </row>
        <row r="101">
          <cell r="E101">
            <v>47.1</v>
          </cell>
        </row>
        <row r="102">
          <cell r="E102">
            <v>11.4</v>
          </cell>
        </row>
        <row r="103">
          <cell r="E103">
            <v>8.3</v>
          </cell>
        </row>
        <row r="104">
          <cell r="E104">
            <v>86.9</v>
          </cell>
        </row>
        <row r="106">
          <cell r="E106">
            <v>86.9</v>
          </cell>
        </row>
        <row r="107">
          <cell r="E107">
            <v>37.4</v>
          </cell>
        </row>
        <row r="108">
          <cell r="E108">
            <v>29.6</v>
          </cell>
        </row>
        <row r="109">
          <cell r="E109">
            <v>19.9</v>
          </cell>
        </row>
        <row r="110">
          <cell r="E110">
            <v>255.1</v>
          </cell>
        </row>
        <row r="112">
          <cell r="E112">
            <v>255.1</v>
          </cell>
        </row>
        <row r="113">
          <cell r="E113">
            <v>49.1</v>
          </cell>
        </row>
        <row r="114">
          <cell r="E114">
            <v>15.4</v>
          </cell>
        </row>
        <row r="115">
          <cell r="E115">
            <v>20</v>
          </cell>
        </row>
        <row r="116">
          <cell r="E116">
            <v>23.2</v>
          </cell>
        </row>
        <row r="117">
          <cell r="E117">
            <v>20.3</v>
          </cell>
        </row>
        <row r="118">
          <cell r="E118">
            <v>28.1</v>
          </cell>
        </row>
        <row r="119">
          <cell r="E119">
            <v>10.4</v>
          </cell>
        </row>
        <row r="120">
          <cell r="E120">
            <v>20.7</v>
          </cell>
        </row>
        <row r="121">
          <cell r="E121">
            <v>26.4</v>
          </cell>
        </row>
        <row r="122">
          <cell r="E122">
            <v>41.5</v>
          </cell>
        </row>
        <row r="123">
          <cell r="E123">
            <v>335.8999999999999</v>
          </cell>
        </row>
        <row r="125">
          <cell r="E125">
            <v>335.8999999999999</v>
          </cell>
        </row>
        <row r="126">
          <cell r="E126">
            <v>52.6</v>
          </cell>
        </row>
        <row r="127">
          <cell r="E127">
            <v>10</v>
          </cell>
        </row>
        <row r="128">
          <cell r="E128">
            <v>44.6</v>
          </cell>
        </row>
        <row r="129">
          <cell r="E129">
            <v>32.7</v>
          </cell>
        </row>
        <row r="130">
          <cell r="E130">
            <v>31.2</v>
          </cell>
        </row>
        <row r="131">
          <cell r="E131">
            <v>21.5</v>
          </cell>
        </row>
        <row r="132">
          <cell r="E132">
            <v>30.2</v>
          </cell>
        </row>
        <row r="133">
          <cell r="E133">
            <v>17.2</v>
          </cell>
        </row>
        <row r="134">
          <cell r="E134">
            <v>19.8</v>
          </cell>
        </row>
        <row r="135">
          <cell r="E135">
            <v>33</v>
          </cell>
        </row>
        <row r="136">
          <cell r="E136">
            <v>16.9</v>
          </cell>
        </row>
        <row r="137">
          <cell r="E137">
            <v>26.2</v>
          </cell>
        </row>
        <row r="138">
          <cell r="E138">
            <v>239.20000000000002</v>
          </cell>
        </row>
        <row r="140">
          <cell r="E140">
            <v>239.20000000000002</v>
          </cell>
        </row>
        <row r="141">
          <cell r="E141">
            <v>84.6</v>
          </cell>
        </row>
        <row r="142">
          <cell r="E142">
            <v>32.7</v>
          </cell>
        </row>
        <row r="143">
          <cell r="E143">
            <v>61</v>
          </cell>
        </row>
        <row r="144">
          <cell r="E144">
            <v>34</v>
          </cell>
        </row>
        <row r="145">
          <cell r="E145">
            <v>26.9</v>
          </cell>
        </row>
        <row r="146">
          <cell r="E146">
            <v>104.7</v>
          </cell>
        </row>
        <row r="148">
          <cell r="E148">
            <v>104.7</v>
          </cell>
        </row>
        <row r="149">
          <cell r="E149">
            <v>33.9</v>
          </cell>
        </row>
        <row r="150">
          <cell r="E150">
            <v>15.9</v>
          </cell>
        </row>
        <row r="151">
          <cell r="E151">
            <v>26.5</v>
          </cell>
        </row>
        <row r="152">
          <cell r="E152">
            <v>17</v>
          </cell>
        </row>
        <row r="153">
          <cell r="E153">
            <v>11.4</v>
          </cell>
        </row>
        <row r="154">
          <cell r="E154">
            <v>111.9</v>
          </cell>
        </row>
        <row r="156">
          <cell r="E156">
            <v>111.9</v>
          </cell>
        </row>
        <row r="157">
          <cell r="E157">
            <v>35.1</v>
          </cell>
        </row>
        <row r="158">
          <cell r="E158">
            <v>38.4</v>
          </cell>
        </row>
        <row r="159">
          <cell r="E159">
            <v>14.9</v>
          </cell>
        </row>
        <row r="160">
          <cell r="E160">
            <v>23.5</v>
          </cell>
        </row>
        <row r="161">
          <cell r="E161">
            <v>47.2</v>
          </cell>
        </row>
        <row r="163">
          <cell r="E163">
            <v>47.2</v>
          </cell>
        </row>
        <row r="164">
          <cell r="E164">
            <v>19.1</v>
          </cell>
        </row>
        <row r="165">
          <cell r="E165">
            <v>9.1</v>
          </cell>
        </row>
        <row r="166">
          <cell r="E166">
            <v>3.4</v>
          </cell>
        </row>
        <row r="167">
          <cell r="E167">
            <v>15.6</v>
          </cell>
        </row>
        <row r="168">
          <cell r="E168">
            <v>33.7</v>
          </cell>
        </row>
        <row r="170">
          <cell r="E170">
            <v>33.7</v>
          </cell>
        </row>
        <row r="171">
          <cell r="E171">
            <v>13.3</v>
          </cell>
        </row>
        <row r="172">
          <cell r="E172">
            <v>14.5</v>
          </cell>
        </row>
        <row r="173">
          <cell r="E173">
            <v>5.9</v>
          </cell>
        </row>
        <row r="174">
          <cell r="E174">
            <v>217.00000000000003</v>
          </cell>
        </row>
        <row r="176">
          <cell r="E176">
            <v>217.00000000000003</v>
          </cell>
        </row>
        <row r="177">
          <cell r="E177">
            <v>42.4</v>
          </cell>
        </row>
        <row r="178">
          <cell r="E178">
            <v>40.5</v>
          </cell>
        </row>
        <row r="179">
          <cell r="E179">
            <v>27.8</v>
          </cell>
        </row>
        <row r="180">
          <cell r="E180">
            <v>32.6</v>
          </cell>
        </row>
        <row r="181">
          <cell r="E181">
            <v>15.8</v>
          </cell>
        </row>
        <row r="182">
          <cell r="E182">
            <v>16.4</v>
          </cell>
        </row>
        <row r="183">
          <cell r="E183">
            <v>25.5</v>
          </cell>
        </row>
        <row r="184">
          <cell r="E184">
            <v>16</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铁道部4-8"/>
      <sheetName val="建设单位4-8"/>
      <sheetName val="4-8 甲控材料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1">
        <row r="6">
          <cell r="E6">
            <v>0.0255</v>
          </cell>
        </row>
        <row r="7">
          <cell r="E7">
            <v>0.0125</v>
          </cell>
        </row>
        <row r="8">
          <cell r="E8">
            <v>0.0272</v>
          </cell>
        </row>
        <row r="9">
          <cell r="E9">
            <v>0.0124</v>
          </cell>
        </row>
        <row r="10">
          <cell r="E10">
            <v>-0.0194</v>
          </cell>
        </row>
        <row r="11">
          <cell r="E11">
            <v>0.0217</v>
          </cell>
        </row>
        <row r="12">
          <cell r="E12">
            <v>0.017</v>
          </cell>
        </row>
        <row r="13">
          <cell r="E13">
            <v>0.0166</v>
          </cell>
        </row>
        <row r="14">
          <cell r="E14">
            <v>0.0256</v>
          </cell>
        </row>
        <row r="15">
          <cell r="E15">
            <v>0.0285</v>
          </cell>
        </row>
        <row r="16">
          <cell r="E16">
            <v>0.0179</v>
          </cell>
        </row>
        <row r="17">
          <cell r="E17">
            <v>0.1122</v>
          </cell>
        </row>
        <row r="18">
          <cell r="E18">
            <v>0.0079</v>
          </cell>
        </row>
        <row r="19">
          <cell r="E19">
            <v>0.0295</v>
          </cell>
        </row>
        <row r="20">
          <cell r="E20">
            <v>-0.007</v>
          </cell>
        </row>
        <row r="21">
          <cell r="E21">
            <v>0</v>
          </cell>
        </row>
        <row r="22">
          <cell r="E22">
            <v>0.0142</v>
          </cell>
        </row>
        <row r="23">
          <cell r="E23">
            <v>0.0162</v>
          </cell>
        </row>
        <row r="24">
          <cell r="E24">
            <v>0.0137</v>
          </cell>
        </row>
        <row r="25">
          <cell r="E25">
            <v>0.0264</v>
          </cell>
        </row>
        <row r="26">
          <cell r="E26">
            <v>0.0157</v>
          </cell>
        </row>
        <row r="27">
          <cell r="E27">
            <v>0.0295</v>
          </cell>
        </row>
        <row r="28">
          <cell r="E28">
            <v>0.0145</v>
          </cell>
        </row>
        <row r="29">
          <cell r="E29">
            <v>0.0132</v>
          </cell>
        </row>
        <row r="30">
          <cell r="E30">
            <v>0.0227</v>
          </cell>
        </row>
        <row r="31">
          <cell r="E31">
            <v>0.002</v>
          </cell>
        </row>
        <row r="32">
          <cell r="E32">
            <v>0.0059</v>
          </cell>
        </row>
        <row r="33">
          <cell r="E33">
            <v>0.0171</v>
          </cell>
        </row>
        <row r="34">
          <cell r="E34">
            <v>-0.0003</v>
          </cell>
        </row>
        <row r="35">
          <cell r="E35">
            <v>0.0024</v>
          </cell>
        </row>
        <row r="36">
          <cell r="E36">
            <v>0.0377</v>
          </cell>
        </row>
        <row r="37">
          <cell r="E37">
            <v>0.0015</v>
          </cell>
        </row>
        <row r="38">
          <cell r="E38">
            <v>0.0224</v>
          </cell>
        </row>
        <row r="39">
          <cell r="E39">
            <v>-0.0048</v>
          </cell>
        </row>
        <row r="40">
          <cell r="E40">
            <v>0.0377</v>
          </cell>
        </row>
        <row r="41">
          <cell r="E41">
            <v>0.0303</v>
          </cell>
        </row>
        <row r="42">
          <cell r="E42">
            <v>0.0384</v>
          </cell>
        </row>
        <row r="43">
          <cell r="E43">
            <v>0.0171</v>
          </cell>
        </row>
        <row r="44">
          <cell r="E44">
            <v>0.04</v>
          </cell>
        </row>
        <row r="45">
          <cell r="E45">
            <v>0.0572</v>
          </cell>
        </row>
        <row r="46">
          <cell r="E46">
            <v>0.0336</v>
          </cell>
        </row>
        <row r="47">
          <cell r="E47">
            <v>0.0579</v>
          </cell>
        </row>
        <row r="48">
          <cell r="E48">
            <v>0.0294</v>
          </cell>
        </row>
        <row r="49">
          <cell r="E49">
            <v>0.0592</v>
          </cell>
        </row>
        <row r="50">
          <cell r="E50">
            <v>0.034</v>
          </cell>
        </row>
        <row r="51">
          <cell r="E51">
            <v>0.0422</v>
          </cell>
        </row>
        <row r="52">
          <cell r="E52">
            <v>0.018</v>
          </cell>
        </row>
        <row r="53">
          <cell r="E53">
            <v>-0.0362</v>
          </cell>
        </row>
        <row r="54">
          <cell r="E54">
            <v>0.0273</v>
          </cell>
        </row>
        <row r="55">
          <cell r="E55">
            <v>0.0321</v>
          </cell>
        </row>
        <row r="56">
          <cell r="E56">
            <v>0.0193</v>
          </cell>
        </row>
        <row r="57">
          <cell r="E57">
            <v>0.0162</v>
          </cell>
        </row>
        <row r="58">
          <cell r="E58">
            <v>0.0888</v>
          </cell>
        </row>
        <row r="59">
          <cell r="E59">
            <v>0.0179</v>
          </cell>
        </row>
        <row r="60">
          <cell r="E60">
            <v>0.0104</v>
          </cell>
        </row>
        <row r="61">
          <cell r="E61">
            <v>0.0188</v>
          </cell>
        </row>
        <row r="62">
          <cell r="E62">
            <v>0.0217</v>
          </cell>
        </row>
        <row r="63">
          <cell r="E63">
            <v>0.0327</v>
          </cell>
        </row>
        <row r="64">
          <cell r="E64">
            <v>0.0349</v>
          </cell>
        </row>
        <row r="65">
          <cell r="E65">
            <v>0.025</v>
          </cell>
        </row>
        <row r="66">
          <cell r="E66">
            <v>0.0356</v>
          </cell>
        </row>
        <row r="67">
          <cell r="E67">
            <v>0.0312</v>
          </cell>
        </row>
        <row r="68">
          <cell r="E68">
            <v>0.0189</v>
          </cell>
        </row>
        <row r="69">
          <cell r="E69">
            <v>0.0336</v>
          </cell>
        </row>
        <row r="70">
          <cell r="E70">
            <v>0.0342</v>
          </cell>
        </row>
        <row r="71">
          <cell r="E71">
            <v>0.015</v>
          </cell>
        </row>
        <row r="72">
          <cell r="E72">
            <v>0.0997</v>
          </cell>
        </row>
        <row r="73">
          <cell r="E73">
            <v>0.0276</v>
          </cell>
        </row>
        <row r="74">
          <cell r="E74">
            <v>0.0349</v>
          </cell>
        </row>
        <row r="75">
          <cell r="E75">
            <v>0.0225</v>
          </cell>
        </row>
        <row r="76">
          <cell r="E76">
            <v>0.0456</v>
          </cell>
        </row>
        <row r="77">
          <cell r="E77">
            <v>0.0095</v>
          </cell>
        </row>
        <row r="78">
          <cell r="E78">
            <v>0.0281</v>
          </cell>
        </row>
        <row r="79">
          <cell r="E79">
            <v>0.0284</v>
          </cell>
        </row>
        <row r="80">
          <cell r="E80">
            <v>0.0351</v>
          </cell>
        </row>
        <row r="81">
          <cell r="E81">
            <v>0.028</v>
          </cell>
        </row>
        <row r="82">
          <cell r="E82">
            <v>0.0359</v>
          </cell>
        </row>
        <row r="83">
          <cell r="E83">
            <v>0.0386</v>
          </cell>
        </row>
        <row r="84">
          <cell r="E84">
            <v>0.0462</v>
          </cell>
        </row>
        <row r="85">
          <cell r="E85">
            <v>0.0312</v>
          </cell>
        </row>
        <row r="86">
          <cell r="E86">
            <v>0.0285</v>
          </cell>
        </row>
        <row r="87">
          <cell r="E87">
            <v>0.0181</v>
          </cell>
        </row>
        <row r="88">
          <cell r="E88">
            <v>0.045</v>
          </cell>
        </row>
        <row r="89">
          <cell r="E89">
            <v>0.0425</v>
          </cell>
        </row>
        <row r="90">
          <cell r="E90">
            <v>0.0335</v>
          </cell>
        </row>
        <row r="91">
          <cell r="E91">
            <v>0.0244</v>
          </cell>
        </row>
        <row r="92">
          <cell r="E92">
            <v>0.0183</v>
          </cell>
        </row>
        <row r="93">
          <cell r="E93">
            <v>0.025</v>
          </cell>
        </row>
        <row r="94">
          <cell r="E94">
            <v>0.0299</v>
          </cell>
        </row>
        <row r="95">
          <cell r="E95">
            <v>0.0262</v>
          </cell>
        </row>
        <row r="96">
          <cell r="E96">
            <v>0.0193</v>
          </cell>
        </row>
        <row r="97">
          <cell r="E97">
            <v>0.0373</v>
          </cell>
        </row>
        <row r="98">
          <cell r="E98">
            <v>0.0148</v>
          </cell>
        </row>
        <row r="99">
          <cell r="E99">
            <v>0.0161</v>
          </cell>
        </row>
        <row r="100">
          <cell r="E100">
            <v>0.0222</v>
          </cell>
        </row>
        <row r="101">
          <cell r="E101">
            <v>0.0301</v>
          </cell>
        </row>
        <row r="102">
          <cell r="E102">
            <v>0.0268</v>
          </cell>
        </row>
        <row r="103">
          <cell r="E103">
            <v>0.0298</v>
          </cell>
        </row>
        <row r="104">
          <cell r="E104">
            <v>-0.0032</v>
          </cell>
        </row>
        <row r="105">
          <cell r="E105">
            <v>0.032</v>
          </cell>
        </row>
        <row r="106">
          <cell r="E106">
            <v>-0.0109</v>
          </cell>
        </row>
        <row r="107">
          <cell r="E107">
            <v>-0.024</v>
          </cell>
        </row>
        <row r="108">
          <cell r="E108">
            <v>-0.0031</v>
          </cell>
        </row>
        <row r="109">
          <cell r="E109">
            <v>-0.0027</v>
          </cell>
        </row>
        <row r="110">
          <cell r="E110">
            <v>0.0259</v>
          </cell>
        </row>
        <row r="111">
          <cell r="E111">
            <v>0.0244</v>
          </cell>
        </row>
        <row r="112">
          <cell r="E112">
            <v>0.0261</v>
          </cell>
        </row>
        <row r="113">
          <cell r="E113">
            <v>0.0338</v>
          </cell>
        </row>
        <row r="114">
          <cell r="E114">
            <v>0.0445</v>
          </cell>
        </row>
        <row r="115">
          <cell r="E115">
            <v>0.0311</v>
          </cell>
        </row>
        <row r="116">
          <cell r="E116">
            <v>0.0228</v>
          </cell>
        </row>
        <row r="117">
          <cell r="E117">
            <v>0.0376</v>
          </cell>
        </row>
        <row r="118">
          <cell r="E118">
            <v>0.0123</v>
          </cell>
        </row>
        <row r="119">
          <cell r="E119">
            <v>0.0421</v>
          </cell>
        </row>
        <row r="120">
          <cell r="E120">
            <v>0.0088</v>
          </cell>
        </row>
        <row r="121">
          <cell r="E121">
            <v>0.0092</v>
          </cell>
        </row>
        <row r="122">
          <cell r="E122">
            <v>0.0274</v>
          </cell>
        </row>
        <row r="123">
          <cell r="E123">
            <v>0.0403</v>
          </cell>
        </row>
        <row r="124">
          <cell r="E124">
            <v>0.029</v>
          </cell>
        </row>
        <row r="125">
          <cell r="E125">
            <v>0.0415</v>
          </cell>
        </row>
        <row r="126">
          <cell r="E126">
            <v>0.0319</v>
          </cell>
        </row>
        <row r="127">
          <cell r="E127">
            <v>0.0618</v>
          </cell>
        </row>
        <row r="128">
          <cell r="E128">
            <v>0.0327</v>
          </cell>
        </row>
        <row r="129">
          <cell r="E129">
            <v>0.0342</v>
          </cell>
        </row>
        <row r="130">
          <cell r="E130">
            <v>0.1041</v>
          </cell>
        </row>
        <row r="131">
          <cell r="E131">
            <v>0.0298</v>
          </cell>
        </row>
        <row r="132">
          <cell r="E132">
            <v>0.0326</v>
          </cell>
        </row>
        <row r="133">
          <cell r="E133">
            <v>0.0858</v>
          </cell>
        </row>
        <row r="134">
          <cell r="E134">
            <v>0.021</v>
          </cell>
        </row>
        <row r="135">
          <cell r="E135">
            <v>0.0316</v>
          </cell>
        </row>
        <row r="136">
          <cell r="E136">
            <v>0.0281</v>
          </cell>
        </row>
        <row r="137">
          <cell r="E137">
            <v>0.0311</v>
          </cell>
        </row>
        <row r="138">
          <cell r="E138">
            <v>0.0095</v>
          </cell>
        </row>
        <row r="139">
          <cell r="E139">
            <v>0.0342</v>
          </cell>
        </row>
        <row r="140">
          <cell r="E140">
            <v>0.0071</v>
          </cell>
        </row>
        <row r="141">
          <cell r="E141">
            <v>0.0139</v>
          </cell>
        </row>
        <row r="142">
          <cell r="E142">
            <v>-0.05</v>
          </cell>
        </row>
        <row r="143">
          <cell r="E143">
            <v>0.012</v>
          </cell>
        </row>
        <row r="144">
          <cell r="E144">
            <v>0.0266</v>
          </cell>
        </row>
        <row r="145">
          <cell r="E145">
            <v>0.0273</v>
          </cell>
        </row>
        <row r="146">
          <cell r="E146">
            <v>0.0217</v>
          </cell>
        </row>
        <row r="147">
          <cell r="E147">
            <v>0.027</v>
          </cell>
        </row>
        <row r="148">
          <cell r="E148">
            <v>0.0207</v>
          </cell>
        </row>
        <row r="149">
          <cell r="E149">
            <v>0.0082</v>
          </cell>
        </row>
        <row r="150">
          <cell r="E150">
            <v>0.0155</v>
          </cell>
        </row>
        <row r="151">
          <cell r="E151">
            <v>0.0214</v>
          </cell>
        </row>
        <row r="152">
          <cell r="E152">
            <v>0.0344</v>
          </cell>
        </row>
        <row r="153">
          <cell r="E153">
            <v>0.0293</v>
          </cell>
        </row>
        <row r="154">
          <cell r="E154">
            <v>0.0492</v>
          </cell>
        </row>
        <row r="155">
          <cell r="E155">
            <v>0.0306</v>
          </cell>
        </row>
        <row r="156">
          <cell r="E156">
            <v>0.0511</v>
          </cell>
        </row>
        <row r="157">
          <cell r="E157">
            <v>0.1228</v>
          </cell>
        </row>
        <row r="158">
          <cell r="E158">
            <v>0.0321</v>
          </cell>
        </row>
        <row r="159">
          <cell r="E159">
            <v>0.0122</v>
          </cell>
        </row>
        <row r="160">
          <cell r="E160">
            <v>0.0161</v>
          </cell>
        </row>
        <row r="161">
          <cell r="E161">
            <v>0.0255</v>
          </cell>
        </row>
        <row r="162">
          <cell r="E162">
            <v>0.0269</v>
          </cell>
        </row>
        <row r="163">
          <cell r="E163">
            <v>0.0253</v>
          </cell>
        </row>
        <row r="164">
          <cell r="E164">
            <v>0.0402</v>
          </cell>
        </row>
        <row r="165">
          <cell r="E165">
            <v>0.0212</v>
          </cell>
        </row>
        <row r="166">
          <cell r="E166">
            <v>-0.0388</v>
          </cell>
        </row>
        <row r="167">
          <cell r="E167">
            <v>0.0348</v>
          </cell>
        </row>
        <row r="168">
          <cell r="E168">
            <v>0.0246</v>
          </cell>
        </row>
        <row r="169">
          <cell r="E169">
            <v>0.0542</v>
          </cell>
        </row>
        <row r="170">
          <cell r="E170">
            <v>0.0189</v>
          </cell>
        </row>
        <row r="171">
          <cell r="E171">
            <v>0.0125</v>
          </cell>
        </row>
        <row r="172">
          <cell r="E172">
            <v>0.0349</v>
          </cell>
        </row>
        <row r="173">
          <cell r="E173">
            <v>0.0045</v>
          </cell>
        </row>
        <row r="174">
          <cell r="E174">
            <v>0.0162</v>
          </cell>
        </row>
        <row r="175">
          <cell r="E175">
            <v>0.0348</v>
          </cell>
        </row>
        <row r="176">
          <cell r="E176">
            <v>0.0145</v>
          </cell>
        </row>
        <row r="177">
          <cell r="E177">
            <v>0.0152</v>
          </cell>
        </row>
        <row r="178">
          <cell r="E178">
            <v>-0.009</v>
          </cell>
        </row>
        <row r="179">
          <cell r="E179">
            <v>0.0339</v>
          </cell>
        </row>
        <row r="180">
          <cell r="E180">
            <v>0.0097</v>
          </cell>
        </row>
        <row r="181">
          <cell r="E181">
            <v>0.0158</v>
          </cell>
        </row>
        <row r="182">
          <cell r="E182">
            <v>0.0359</v>
          </cell>
        </row>
        <row r="183">
          <cell r="E183">
            <v>0.0079</v>
          </cell>
        </row>
        <row r="184">
          <cell r="E184">
            <v>0.0104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1">
        <row r="4">
          <cell r="E4">
            <v>36852</v>
          </cell>
        </row>
        <row r="6">
          <cell r="E6">
            <v>36852</v>
          </cell>
        </row>
        <row r="7">
          <cell r="E7">
            <v>0</v>
          </cell>
        </row>
        <row r="8">
          <cell r="E8">
            <v>36852</v>
          </cell>
        </row>
        <row r="9">
          <cell r="E9">
            <v>3483</v>
          </cell>
        </row>
        <row r="10">
          <cell r="E10">
            <v>0</v>
          </cell>
        </row>
        <row r="11">
          <cell r="E11">
            <v>3483</v>
          </cell>
        </row>
        <row r="12">
          <cell r="E12">
            <v>0</v>
          </cell>
        </row>
        <row r="13">
          <cell r="E13">
            <v>0</v>
          </cell>
        </row>
        <row r="14">
          <cell r="E14">
            <v>205</v>
          </cell>
        </row>
        <row r="15">
          <cell r="E15">
            <v>440</v>
          </cell>
        </row>
        <row r="16">
          <cell r="E16">
            <v>159</v>
          </cell>
        </row>
        <row r="17">
          <cell r="E17">
            <v>157</v>
          </cell>
        </row>
        <row r="18">
          <cell r="E18">
            <v>159</v>
          </cell>
        </row>
        <row r="19">
          <cell r="E19">
            <v>286</v>
          </cell>
        </row>
        <row r="20">
          <cell r="E20">
            <v>328</v>
          </cell>
        </row>
        <row r="21">
          <cell r="E21">
            <v>213</v>
          </cell>
        </row>
        <row r="22">
          <cell r="E22">
            <v>279</v>
          </cell>
        </row>
        <row r="23">
          <cell r="E23">
            <v>482</v>
          </cell>
        </row>
        <row r="24">
          <cell r="E24">
            <v>323</v>
          </cell>
        </row>
        <row r="25">
          <cell r="E25">
            <v>452</v>
          </cell>
        </row>
        <row r="26">
          <cell r="E26">
            <v>3711</v>
          </cell>
        </row>
        <row r="27">
          <cell r="E27">
            <v>0</v>
          </cell>
        </row>
        <row r="28">
          <cell r="E28">
            <v>3711</v>
          </cell>
        </row>
        <row r="29">
          <cell r="E29">
            <v>459</v>
          </cell>
        </row>
        <row r="30">
          <cell r="E30">
            <v>305</v>
          </cell>
        </row>
        <row r="31">
          <cell r="E31">
            <v>472</v>
          </cell>
        </row>
        <row r="32">
          <cell r="E32">
            <v>296</v>
          </cell>
        </row>
        <row r="33">
          <cell r="E33">
            <v>231</v>
          </cell>
        </row>
        <row r="34">
          <cell r="E34">
            <v>356</v>
          </cell>
        </row>
        <row r="35">
          <cell r="E35">
            <v>82</v>
          </cell>
        </row>
        <row r="36">
          <cell r="E36">
            <v>760</v>
          </cell>
        </row>
        <row r="37">
          <cell r="E37">
            <v>407</v>
          </cell>
        </row>
        <row r="38">
          <cell r="E38">
            <v>286</v>
          </cell>
        </row>
        <row r="39">
          <cell r="E39">
            <v>57</v>
          </cell>
        </row>
        <row r="40">
          <cell r="E40">
            <v>4542</v>
          </cell>
        </row>
        <row r="41">
          <cell r="E41">
            <v>0</v>
          </cell>
        </row>
        <row r="42">
          <cell r="E42">
            <v>4542</v>
          </cell>
        </row>
        <row r="43">
          <cell r="E43">
            <v>334</v>
          </cell>
        </row>
        <row r="44">
          <cell r="E44">
            <v>368</v>
          </cell>
        </row>
        <row r="45">
          <cell r="E45">
            <v>162</v>
          </cell>
        </row>
        <row r="46">
          <cell r="E46">
            <v>996</v>
          </cell>
        </row>
        <row r="47">
          <cell r="E47">
            <v>528</v>
          </cell>
        </row>
        <row r="48">
          <cell r="E48">
            <v>465</v>
          </cell>
        </row>
        <row r="49">
          <cell r="E49">
            <v>316</v>
          </cell>
        </row>
        <row r="50">
          <cell r="E50">
            <v>461</v>
          </cell>
        </row>
        <row r="51">
          <cell r="E51">
            <v>912</v>
          </cell>
        </row>
        <row r="52">
          <cell r="E52">
            <v>2009</v>
          </cell>
        </row>
        <row r="53">
          <cell r="E53">
            <v>0</v>
          </cell>
        </row>
        <row r="54">
          <cell r="E54">
            <v>2009</v>
          </cell>
        </row>
        <row r="55">
          <cell r="E55">
            <v>287</v>
          </cell>
        </row>
        <row r="56">
          <cell r="E56">
            <v>220</v>
          </cell>
        </row>
        <row r="57">
          <cell r="E57">
            <v>231</v>
          </cell>
        </row>
        <row r="58">
          <cell r="E58">
            <v>136</v>
          </cell>
        </row>
        <row r="59">
          <cell r="E59">
            <v>223</v>
          </cell>
        </row>
        <row r="60">
          <cell r="E60">
            <v>160</v>
          </cell>
        </row>
        <row r="61">
          <cell r="E61">
            <v>192</v>
          </cell>
        </row>
        <row r="62">
          <cell r="E62">
            <v>336</v>
          </cell>
        </row>
        <row r="63">
          <cell r="E63">
            <v>224</v>
          </cell>
        </row>
        <row r="64">
          <cell r="E64">
            <v>3334</v>
          </cell>
        </row>
        <row r="65">
          <cell r="E65">
            <v>0</v>
          </cell>
        </row>
        <row r="66">
          <cell r="E66">
            <v>3334</v>
          </cell>
        </row>
        <row r="67">
          <cell r="E67">
            <v>192</v>
          </cell>
        </row>
        <row r="68">
          <cell r="E68">
            <v>156</v>
          </cell>
        </row>
        <row r="69">
          <cell r="E69">
            <v>230</v>
          </cell>
        </row>
        <row r="70">
          <cell r="E70">
            <v>422</v>
          </cell>
        </row>
        <row r="71">
          <cell r="E71">
            <v>317</v>
          </cell>
        </row>
        <row r="72">
          <cell r="E72">
            <v>378</v>
          </cell>
        </row>
        <row r="73">
          <cell r="E73">
            <v>295</v>
          </cell>
        </row>
        <row r="74">
          <cell r="E74">
            <v>187</v>
          </cell>
        </row>
        <row r="75">
          <cell r="E75">
            <v>72</v>
          </cell>
        </row>
        <row r="76">
          <cell r="E76">
            <v>256</v>
          </cell>
        </row>
        <row r="77">
          <cell r="E77">
            <v>365</v>
          </cell>
        </row>
        <row r="78">
          <cell r="E78">
            <v>251</v>
          </cell>
        </row>
        <row r="79">
          <cell r="E79">
            <v>213</v>
          </cell>
        </row>
        <row r="80">
          <cell r="E80">
            <v>2752</v>
          </cell>
        </row>
        <row r="81">
          <cell r="E81">
            <v>0</v>
          </cell>
        </row>
        <row r="82">
          <cell r="E82">
            <v>2752</v>
          </cell>
        </row>
        <row r="83">
          <cell r="E83">
            <v>368</v>
          </cell>
        </row>
        <row r="84">
          <cell r="E84">
            <v>366</v>
          </cell>
        </row>
        <row r="85">
          <cell r="E85">
            <v>195</v>
          </cell>
        </row>
        <row r="86">
          <cell r="E86">
            <v>238</v>
          </cell>
        </row>
        <row r="87">
          <cell r="E87">
            <v>325</v>
          </cell>
        </row>
        <row r="88">
          <cell r="E88">
            <v>334</v>
          </cell>
        </row>
        <row r="89">
          <cell r="E89">
            <v>552</v>
          </cell>
        </row>
        <row r="90">
          <cell r="E90">
            <v>374</v>
          </cell>
        </row>
        <row r="91">
          <cell r="E91">
            <v>2528</v>
          </cell>
        </row>
        <row r="92">
          <cell r="E92">
            <v>0</v>
          </cell>
        </row>
        <row r="93">
          <cell r="E93">
            <v>2528</v>
          </cell>
        </row>
        <row r="94">
          <cell r="E94">
            <v>152</v>
          </cell>
        </row>
        <row r="95">
          <cell r="E95">
            <v>203</v>
          </cell>
        </row>
        <row r="96">
          <cell r="E96">
            <v>422</v>
          </cell>
        </row>
        <row r="97">
          <cell r="E97">
            <v>336</v>
          </cell>
        </row>
        <row r="98">
          <cell r="E98">
            <v>262</v>
          </cell>
        </row>
        <row r="99">
          <cell r="E99">
            <v>389</v>
          </cell>
        </row>
        <row r="100">
          <cell r="E100">
            <v>122</v>
          </cell>
        </row>
        <row r="101">
          <cell r="E101">
            <v>440</v>
          </cell>
        </row>
        <row r="102">
          <cell r="E102">
            <v>104</v>
          </cell>
        </row>
        <row r="103">
          <cell r="E103">
            <v>98</v>
          </cell>
        </row>
        <row r="104">
          <cell r="E104">
            <v>771</v>
          </cell>
        </row>
        <row r="105">
          <cell r="E105">
            <v>0</v>
          </cell>
        </row>
        <row r="106">
          <cell r="E106">
            <v>771</v>
          </cell>
        </row>
        <row r="107">
          <cell r="E107">
            <v>279</v>
          </cell>
        </row>
        <row r="108">
          <cell r="E108">
            <v>295</v>
          </cell>
        </row>
        <row r="109">
          <cell r="E109">
            <v>197</v>
          </cell>
        </row>
        <row r="110">
          <cell r="E110">
            <v>2711</v>
          </cell>
        </row>
        <row r="111">
          <cell r="E111">
            <v>0</v>
          </cell>
        </row>
        <row r="112">
          <cell r="E112">
            <v>2711</v>
          </cell>
        </row>
        <row r="113">
          <cell r="E113">
            <v>385</v>
          </cell>
        </row>
        <row r="114">
          <cell r="E114">
            <v>204</v>
          </cell>
        </row>
        <row r="115">
          <cell r="E115">
            <v>220</v>
          </cell>
        </row>
        <row r="116">
          <cell r="E116">
            <v>297</v>
          </cell>
        </row>
        <row r="117">
          <cell r="E117">
            <v>224</v>
          </cell>
        </row>
        <row r="118">
          <cell r="E118">
            <v>344</v>
          </cell>
        </row>
        <row r="119">
          <cell r="E119">
            <v>147</v>
          </cell>
        </row>
        <row r="120">
          <cell r="E120">
            <v>206</v>
          </cell>
        </row>
        <row r="121">
          <cell r="E121">
            <v>300</v>
          </cell>
        </row>
        <row r="122">
          <cell r="E122">
            <v>384</v>
          </cell>
        </row>
        <row r="123">
          <cell r="E123">
            <v>3181</v>
          </cell>
        </row>
        <row r="124">
          <cell r="E124">
            <v>0</v>
          </cell>
        </row>
        <row r="125">
          <cell r="E125">
            <v>3181</v>
          </cell>
        </row>
        <row r="126">
          <cell r="E126">
            <v>252</v>
          </cell>
        </row>
        <row r="127">
          <cell r="E127">
            <v>157</v>
          </cell>
        </row>
        <row r="128">
          <cell r="E128">
            <v>371</v>
          </cell>
        </row>
        <row r="129">
          <cell r="E129">
            <v>284</v>
          </cell>
        </row>
        <row r="130">
          <cell r="E130">
            <v>308</v>
          </cell>
        </row>
        <row r="131">
          <cell r="E131">
            <v>211</v>
          </cell>
        </row>
        <row r="132">
          <cell r="E132">
            <v>347</v>
          </cell>
        </row>
        <row r="133">
          <cell r="E133">
            <v>195</v>
          </cell>
        </row>
        <row r="134">
          <cell r="E134">
            <v>228</v>
          </cell>
        </row>
        <row r="135">
          <cell r="E135">
            <v>303</v>
          </cell>
        </row>
        <row r="136">
          <cell r="E136">
            <v>225</v>
          </cell>
        </row>
        <row r="137">
          <cell r="E137">
            <v>300</v>
          </cell>
        </row>
        <row r="138">
          <cell r="E138">
            <v>2349</v>
          </cell>
        </row>
        <row r="139">
          <cell r="E139">
            <v>0</v>
          </cell>
        </row>
        <row r="140">
          <cell r="E140">
            <v>2349</v>
          </cell>
        </row>
        <row r="141">
          <cell r="E141">
            <v>763</v>
          </cell>
        </row>
        <row r="142">
          <cell r="E142">
            <v>343</v>
          </cell>
        </row>
        <row r="143">
          <cell r="E143">
            <v>612</v>
          </cell>
        </row>
        <row r="144">
          <cell r="E144">
            <v>336</v>
          </cell>
        </row>
        <row r="145">
          <cell r="E145">
            <v>295</v>
          </cell>
        </row>
        <row r="146">
          <cell r="E146">
            <v>984</v>
          </cell>
        </row>
        <row r="147">
          <cell r="E147">
            <v>0</v>
          </cell>
        </row>
        <row r="148">
          <cell r="E148">
            <v>984</v>
          </cell>
        </row>
        <row r="149">
          <cell r="E149">
            <v>257</v>
          </cell>
        </row>
        <row r="150">
          <cell r="E150">
            <v>177</v>
          </cell>
        </row>
        <row r="151">
          <cell r="E151">
            <v>297</v>
          </cell>
        </row>
        <row r="152">
          <cell r="E152">
            <v>180</v>
          </cell>
        </row>
        <row r="153">
          <cell r="E153">
            <v>73</v>
          </cell>
        </row>
        <row r="154">
          <cell r="E154">
            <v>1107</v>
          </cell>
        </row>
        <row r="155">
          <cell r="E155">
            <v>0</v>
          </cell>
        </row>
        <row r="156">
          <cell r="E156">
            <v>1107</v>
          </cell>
        </row>
        <row r="157">
          <cell r="E157">
            <v>356</v>
          </cell>
        </row>
        <row r="158">
          <cell r="E158">
            <v>360</v>
          </cell>
        </row>
        <row r="159">
          <cell r="E159">
            <v>156</v>
          </cell>
        </row>
        <row r="160">
          <cell r="E160">
            <v>235</v>
          </cell>
        </row>
        <row r="161">
          <cell r="E161">
            <v>613</v>
          </cell>
        </row>
        <row r="162">
          <cell r="E162">
            <v>0</v>
          </cell>
        </row>
        <row r="163">
          <cell r="E163">
            <v>613</v>
          </cell>
        </row>
        <row r="164">
          <cell r="E164">
            <v>251</v>
          </cell>
        </row>
        <row r="165">
          <cell r="E165">
            <v>126</v>
          </cell>
        </row>
        <row r="166">
          <cell r="E166">
            <v>56</v>
          </cell>
        </row>
        <row r="167">
          <cell r="E167">
            <v>180</v>
          </cell>
        </row>
        <row r="168">
          <cell r="E168">
            <v>434</v>
          </cell>
        </row>
        <row r="169">
          <cell r="E169">
            <v>0</v>
          </cell>
        </row>
        <row r="170">
          <cell r="E170">
            <v>434</v>
          </cell>
        </row>
        <row r="171">
          <cell r="E171">
            <v>155</v>
          </cell>
        </row>
        <row r="172">
          <cell r="E172">
            <v>189</v>
          </cell>
        </row>
        <row r="173">
          <cell r="E173">
            <v>90</v>
          </cell>
        </row>
        <row r="174">
          <cell r="E174">
            <v>2343</v>
          </cell>
        </row>
        <row r="175">
          <cell r="E175">
            <v>0</v>
          </cell>
        </row>
        <row r="176">
          <cell r="E176">
            <v>2343</v>
          </cell>
        </row>
        <row r="177">
          <cell r="E177">
            <v>455</v>
          </cell>
        </row>
        <row r="178">
          <cell r="E178">
            <v>460</v>
          </cell>
        </row>
        <row r="179">
          <cell r="E179">
            <v>270</v>
          </cell>
        </row>
        <row r="180">
          <cell r="E180">
            <v>311</v>
          </cell>
        </row>
        <row r="181">
          <cell r="E181">
            <v>194</v>
          </cell>
        </row>
        <row r="182">
          <cell r="E182">
            <v>185</v>
          </cell>
        </row>
        <row r="183">
          <cell r="E183">
            <v>240</v>
          </cell>
        </row>
        <row r="184">
          <cell r="E184">
            <v>228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
    </sheetNames>
    <sheetDataSet>
      <sheetData sheetId="30">
        <row r="15">
          <cell r="A15" t="b">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DP"/>
    </sheetNames>
    <sheetDataSet>
      <sheetData sheetId="0">
        <row r="4">
          <cell r="G4">
            <v>10692900</v>
          </cell>
          <cell r="H4">
            <v>8931600</v>
          </cell>
        </row>
        <row r="6">
          <cell r="G6">
            <v>11039509</v>
          </cell>
          <cell r="H6">
            <v>9318546</v>
          </cell>
        </row>
        <row r="7">
          <cell r="G7">
            <v>0</v>
          </cell>
          <cell r="H7">
            <v>0</v>
          </cell>
        </row>
        <row r="8">
          <cell r="G8">
            <v>8544484</v>
          </cell>
          <cell r="H8">
            <v>7255946</v>
          </cell>
        </row>
        <row r="9">
          <cell r="G9">
            <v>3776640</v>
          </cell>
          <cell r="H9">
            <v>3769068</v>
          </cell>
        </row>
        <row r="11">
          <cell r="G11">
            <v>1314960</v>
          </cell>
          <cell r="H11">
            <v>1690947</v>
          </cell>
        </row>
        <row r="12">
          <cell r="G12">
            <v>13787</v>
          </cell>
          <cell r="H12">
            <v>143485</v>
          </cell>
        </row>
        <row r="13">
          <cell r="G13">
            <v>14331</v>
          </cell>
          <cell r="H13">
            <v>119195</v>
          </cell>
        </row>
        <row r="14">
          <cell r="G14">
            <v>147917</v>
          </cell>
          <cell r="H14">
            <v>244678</v>
          </cell>
        </row>
        <row r="15">
          <cell r="G15">
            <v>332681</v>
          </cell>
          <cell r="H15">
            <v>565369</v>
          </cell>
        </row>
        <row r="16">
          <cell r="G16">
            <v>100120</v>
          </cell>
          <cell r="H16">
            <v>47460</v>
          </cell>
        </row>
        <row r="17">
          <cell r="G17">
            <v>333146</v>
          </cell>
          <cell r="H17">
            <v>133647</v>
          </cell>
        </row>
        <row r="18">
          <cell r="G18">
            <v>21702</v>
          </cell>
          <cell r="H18">
            <v>24405</v>
          </cell>
        </row>
        <row r="19">
          <cell r="G19">
            <v>79347</v>
          </cell>
          <cell r="H19">
            <v>52382</v>
          </cell>
        </row>
        <row r="20">
          <cell r="G20">
            <v>103114</v>
          </cell>
          <cell r="H20">
            <v>148748</v>
          </cell>
        </row>
        <row r="21">
          <cell r="G21">
            <v>40200</v>
          </cell>
          <cell r="H21">
            <v>49223</v>
          </cell>
        </row>
        <row r="22">
          <cell r="G22">
            <v>54424</v>
          </cell>
          <cell r="H22">
            <v>41520</v>
          </cell>
        </row>
        <row r="23">
          <cell r="G23">
            <v>23537</v>
          </cell>
          <cell r="H23">
            <v>41883</v>
          </cell>
        </row>
        <row r="24">
          <cell r="G24">
            <v>33412</v>
          </cell>
          <cell r="H24">
            <v>26975</v>
          </cell>
        </row>
        <row r="25">
          <cell r="G25">
            <v>17242</v>
          </cell>
          <cell r="H25">
            <v>51977</v>
          </cell>
        </row>
        <row r="26">
          <cell r="G26">
            <v>361170</v>
          </cell>
          <cell r="H26">
            <v>496655</v>
          </cell>
        </row>
        <row r="28">
          <cell r="G28">
            <v>343435</v>
          </cell>
          <cell r="H28">
            <v>416687</v>
          </cell>
        </row>
        <row r="29">
          <cell r="G29">
            <v>179953</v>
          </cell>
          <cell r="H29">
            <v>187760</v>
          </cell>
        </row>
        <row r="30">
          <cell r="G30">
            <v>10398</v>
          </cell>
          <cell r="H30">
            <v>16871</v>
          </cell>
        </row>
        <row r="31">
          <cell r="G31">
            <v>17239</v>
          </cell>
          <cell r="H31">
            <v>30085</v>
          </cell>
        </row>
        <row r="32">
          <cell r="G32">
            <v>11677</v>
          </cell>
          <cell r="H32">
            <v>18717</v>
          </cell>
        </row>
        <row r="33">
          <cell r="G33">
            <v>4746</v>
          </cell>
          <cell r="H33">
            <v>13832</v>
          </cell>
        </row>
        <row r="34">
          <cell r="G34">
            <v>15689</v>
          </cell>
          <cell r="H34">
            <v>28367</v>
          </cell>
        </row>
        <row r="35">
          <cell r="G35">
            <v>5776</v>
          </cell>
          <cell r="H35">
            <v>9114</v>
          </cell>
        </row>
        <row r="36">
          <cell r="G36">
            <v>22060</v>
          </cell>
          <cell r="H36">
            <v>50626</v>
          </cell>
        </row>
        <row r="37">
          <cell r="G37">
            <v>10599</v>
          </cell>
          <cell r="H37">
            <v>21870</v>
          </cell>
        </row>
        <row r="38">
          <cell r="G38">
            <v>9536</v>
          </cell>
          <cell r="H38">
            <v>22990</v>
          </cell>
        </row>
        <row r="39">
          <cell r="G39">
            <v>55762</v>
          </cell>
          <cell r="H39">
            <v>16455</v>
          </cell>
        </row>
        <row r="40">
          <cell r="G40">
            <v>1414078</v>
          </cell>
          <cell r="H40">
            <v>783109</v>
          </cell>
        </row>
        <row r="42">
          <cell r="G42">
            <v>1399109</v>
          </cell>
          <cell r="H42">
            <v>922910</v>
          </cell>
        </row>
        <row r="43">
          <cell r="G43">
            <v>575673</v>
          </cell>
          <cell r="H43">
            <v>349786</v>
          </cell>
        </row>
        <row r="44">
          <cell r="G44">
            <v>107676</v>
          </cell>
          <cell r="H44">
            <v>51315</v>
          </cell>
        </row>
        <row r="45">
          <cell r="G45">
            <v>14482</v>
          </cell>
          <cell r="H45">
            <v>19893</v>
          </cell>
        </row>
        <row r="46">
          <cell r="G46">
            <v>140555</v>
          </cell>
          <cell r="H46">
            <v>127913</v>
          </cell>
        </row>
        <row r="47">
          <cell r="G47">
            <v>91280</v>
          </cell>
          <cell r="H47">
            <v>87693</v>
          </cell>
        </row>
        <row r="48">
          <cell r="G48">
            <v>112699</v>
          </cell>
          <cell r="H48">
            <v>109061</v>
          </cell>
        </row>
        <row r="49">
          <cell r="G49">
            <v>35008</v>
          </cell>
          <cell r="H49">
            <v>47566</v>
          </cell>
        </row>
        <row r="50">
          <cell r="G50">
            <v>84844</v>
          </cell>
          <cell r="H50">
            <v>79151</v>
          </cell>
        </row>
        <row r="51">
          <cell r="G51">
            <v>236892</v>
          </cell>
          <cell r="H51">
            <v>50532</v>
          </cell>
        </row>
        <row r="52">
          <cell r="G52">
            <v>1883431</v>
          </cell>
          <cell r="H52">
            <v>670536</v>
          </cell>
        </row>
        <row r="54">
          <cell r="G54">
            <v>1873433</v>
          </cell>
          <cell r="H54">
            <v>706312</v>
          </cell>
        </row>
        <row r="55">
          <cell r="G55">
            <v>1526712</v>
          </cell>
          <cell r="H55">
            <v>378859</v>
          </cell>
        </row>
        <row r="56">
          <cell r="G56">
            <v>103583</v>
          </cell>
          <cell r="H56">
            <v>42743</v>
          </cell>
        </row>
        <row r="57">
          <cell r="G57">
            <v>45650</v>
          </cell>
          <cell r="H57">
            <v>49837</v>
          </cell>
        </row>
        <row r="58">
          <cell r="G58">
            <v>37854</v>
          </cell>
          <cell r="H58">
            <v>32999</v>
          </cell>
        </row>
        <row r="59">
          <cell r="G59">
            <v>27175</v>
          </cell>
          <cell r="H59">
            <v>49006</v>
          </cell>
        </row>
        <row r="60">
          <cell r="G60">
            <v>40432</v>
          </cell>
          <cell r="H60">
            <v>44934</v>
          </cell>
        </row>
        <row r="61">
          <cell r="G61">
            <v>36701</v>
          </cell>
          <cell r="H61">
            <v>41255</v>
          </cell>
        </row>
        <row r="62">
          <cell r="G62">
            <v>27658</v>
          </cell>
          <cell r="H62">
            <v>28582</v>
          </cell>
        </row>
        <row r="63">
          <cell r="G63">
            <v>27668</v>
          </cell>
          <cell r="H63">
            <v>38097</v>
          </cell>
        </row>
        <row r="64">
          <cell r="G64">
            <v>1106553</v>
          </cell>
          <cell r="H64">
            <v>543056</v>
          </cell>
        </row>
        <row r="66">
          <cell r="G66">
            <v>1140899</v>
          </cell>
          <cell r="H66">
            <v>565957</v>
          </cell>
        </row>
        <row r="67">
          <cell r="G67">
            <v>192420</v>
          </cell>
          <cell r="H67">
            <v>105772</v>
          </cell>
        </row>
        <row r="68">
          <cell r="G68">
            <v>115845</v>
          </cell>
          <cell r="H68">
            <v>111155</v>
          </cell>
        </row>
        <row r="69">
          <cell r="G69">
            <v>47023</v>
          </cell>
          <cell r="H69">
            <v>52285</v>
          </cell>
        </row>
        <row r="70">
          <cell r="G70">
            <v>73286</v>
          </cell>
          <cell r="H70">
            <v>60434</v>
          </cell>
        </row>
        <row r="71">
          <cell r="G71">
            <v>24086</v>
          </cell>
          <cell r="H71">
            <v>34015</v>
          </cell>
        </row>
        <row r="72">
          <cell r="G72">
            <v>589589</v>
          </cell>
          <cell r="H72">
            <v>50270</v>
          </cell>
        </row>
        <row r="73">
          <cell r="G73">
            <v>47469</v>
          </cell>
          <cell r="H73">
            <v>41827</v>
          </cell>
        </row>
        <row r="74">
          <cell r="G74">
            <v>9601</v>
          </cell>
          <cell r="H74">
            <v>12669</v>
          </cell>
        </row>
        <row r="75">
          <cell r="G75">
            <v>6433</v>
          </cell>
          <cell r="H75">
            <v>30308</v>
          </cell>
        </row>
        <row r="76">
          <cell r="G76">
            <v>10495</v>
          </cell>
          <cell r="H76">
            <v>14632</v>
          </cell>
        </row>
        <row r="77">
          <cell r="G77">
            <v>11314</v>
          </cell>
          <cell r="H77">
            <v>25882</v>
          </cell>
        </row>
        <row r="78">
          <cell r="G78">
            <v>8752</v>
          </cell>
          <cell r="H78">
            <v>16577</v>
          </cell>
        </row>
        <row r="79">
          <cell r="G79">
            <v>4586</v>
          </cell>
          <cell r="H79">
            <v>10131</v>
          </cell>
        </row>
        <row r="80">
          <cell r="G80">
            <v>294392</v>
          </cell>
          <cell r="H80">
            <v>376746</v>
          </cell>
        </row>
        <row r="82">
          <cell r="G82">
            <v>281669</v>
          </cell>
          <cell r="H82">
            <v>300585</v>
          </cell>
        </row>
        <row r="83">
          <cell r="G83">
            <v>101080</v>
          </cell>
          <cell r="H83">
            <v>87758</v>
          </cell>
        </row>
        <row r="84">
          <cell r="G84">
            <v>51050</v>
          </cell>
          <cell r="H84">
            <v>35840</v>
          </cell>
        </row>
        <row r="85">
          <cell r="G85">
            <v>14719</v>
          </cell>
          <cell r="H85">
            <v>21205</v>
          </cell>
        </row>
        <row r="86">
          <cell r="G86">
            <v>21034</v>
          </cell>
          <cell r="H86">
            <v>29689</v>
          </cell>
        </row>
        <row r="87">
          <cell r="G87">
            <v>26424</v>
          </cell>
          <cell r="H87">
            <v>31863</v>
          </cell>
        </row>
        <row r="88">
          <cell r="G88">
            <v>13258</v>
          </cell>
          <cell r="H88">
            <v>26304</v>
          </cell>
        </row>
        <row r="89">
          <cell r="G89">
            <v>26365</v>
          </cell>
          <cell r="H89">
            <v>34560</v>
          </cell>
        </row>
        <row r="90">
          <cell r="G90">
            <v>27739</v>
          </cell>
          <cell r="H90">
            <v>33366</v>
          </cell>
        </row>
        <row r="91">
          <cell r="G91">
            <v>228934</v>
          </cell>
          <cell r="H91">
            <v>293955</v>
          </cell>
        </row>
        <row r="93">
          <cell r="G93">
            <v>217402</v>
          </cell>
          <cell r="H93">
            <v>271190</v>
          </cell>
        </row>
        <row r="94">
          <cell r="G94">
            <v>46632</v>
          </cell>
          <cell r="H94">
            <v>63111</v>
          </cell>
        </row>
        <row r="95">
          <cell r="G95">
            <v>25266</v>
          </cell>
          <cell r="H95">
            <v>30030</v>
          </cell>
        </row>
        <row r="96">
          <cell r="G96">
            <v>36128</v>
          </cell>
          <cell r="H96">
            <v>30552</v>
          </cell>
        </row>
        <row r="97">
          <cell r="G97">
            <v>43581</v>
          </cell>
          <cell r="H97">
            <v>36635</v>
          </cell>
        </row>
        <row r="98">
          <cell r="G98">
            <v>8607</v>
          </cell>
          <cell r="H98">
            <v>15905</v>
          </cell>
        </row>
        <row r="99">
          <cell r="G99">
            <v>22014</v>
          </cell>
          <cell r="H99">
            <v>33941</v>
          </cell>
        </row>
        <row r="100">
          <cell r="G100">
            <v>6544</v>
          </cell>
          <cell r="H100">
            <v>12369</v>
          </cell>
        </row>
        <row r="101">
          <cell r="G101">
            <v>17583</v>
          </cell>
          <cell r="H101">
            <v>28821</v>
          </cell>
        </row>
        <row r="102">
          <cell r="G102">
            <v>8033</v>
          </cell>
          <cell r="H102">
            <v>10860</v>
          </cell>
        </row>
        <row r="103">
          <cell r="G103">
            <v>3014</v>
          </cell>
          <cell r="H103">
            <v>8966</v>
          </cell>
        </row>
        <row r="104">
          <cell r="G104">
            <v>100699</v>
          </cell>
          <cell r="H104">
            <v>261175</v>
          </cell>
        </row>
        <row r="106">
          <cell r="G106">
            <v>100319</v>
          </cell>
          <cell r="H106">
            <v>250664</v>
          </cell>
        </row>
        <row r="107">
          <cell r="G107">
            <v>61928</v>
          </cell>
          <cell r="H107">
            <v>151313</v>
          </cell>
        </row>
        <row r="108">
          <cell r="G108">
            <v>20697</v>
          </cell>
          <cell r="H108">
            <v>46355</v>
          </cell>
        </row>
        <row r="109">
          <cell r="G109">
            <v>17694</v>
          </cell>
          <cell r="H109">
            <v>52996</v>
          </cell>
        </row>
        <row r="110">
          <cell r="G110">
            <v>614789</v>
          </cell>
          <cell r="H110">
            <v>395055</v>
          </cell>
        </row>
        <row r="112">
          <cell r="G112">
            <v>582202</v>
          </cell>
          <cell r="H112">
            <v>454237</v>
          </cell>
        </row>
        <row r="113">
          <cell r="G113">
            <v>334216</v>
          </cell>
          <cell r="H113">
            <v>146830</v>
          </cell>
        </row>
        <row r="114">
          <cell r="G114">
            <v>9275</v>
          </cell>
          <cell r="H114">
            <v>13708</v>
          </cell>
        </row>
        <row r="115">
          <cell r="G115">
            <v>16000</v>
          </cell>
          <cell r="H115">
            <v>20760</v>
          </cell>
        </row>
        <row r="116">
          <cell r="G116">
            <v>15320</v>
          </cell>
          <cell r="H116">
            <v>23395</v>
          </cell>
        </row>
        <row r="117">
          <cell r="G117">
            <v>22674</v>
          </cell>
          <cell r="H117">
            <v>27450</v>
          </cell>
        </row>
        <row r="118">
          <cell r="G118">
            <v>38051</v>
          </cell>
          <cell r="H118">
            <v>33181</v>
          </cell>
        </row>
        <row r="119">
          <cell r="G119">
            <v>10192</v>
          </cell>
          <cell r="H119">
            <v>12864</v>
          </cell>
        </row>
        <row r="120">
          <cell r="G120">
            <v>13487</v>
          </cell>
          <cell r="H120">
            <v>26873</v>
          </cell>
        </row>
        <row r="121">
          <cell r="G121">
            <v>17405</v>
          </cell>
          <cell r="H121">
            <v>30081</v>
          </cell>
        </row>
        <row r="122">
          <cell r="G122">
            <v>105582</v>
          </cell>
          <cell r="H122">
            <v>119095</v>
          </cell>
        </row>
        <row r="123">
          <cell r="G123">
            <v>545770</v>
          </cell>
          <cell r="H123">
            <v>661283</v>
          </cell>
        </row>
        <row r="125">
          <cell r="G125">
            <v>610890</v>
          </cell>
          <cell r="H125">
            <v>629362</v>
          </cell>
        </row>
        <row r="126">
          <cell r="G126">
            <v>382923</v>
          </cell>
          <cell r="H126">
            <v>276112</v>
          </cell>
        </row>
        <row r="127">
          <cell r="G127">
            <v>8951</v>
          </cell>
          <cell r="H127">
            <v>8492</v>
          </cell>
        </row>
        <row r="128">
          <cell r="G128">
            <v>56319</v>
          </cell>
          <cell r="H128">
            <v>56248</v>
          </cell>
        </row>
        <row r="129">
          <cell r="G129">
            <v>30644</v>
          </cell>
          <cell r="H129">
            <v>49549</v>
          </cell>
        </row>
        <row r="130">
          <cell r="G130">
            <v>20199</v>
          </cell>
          <cell r="H130">
            <v>32754</v>
          </cell>
        </row>
        <row r="131">
          <cell r="G131">
            <v>6839</v>
          </cell>
          <cell r="H131">
            <v>27491</v>
          </cell>
        </row>
        <row r="132">
          <cell r="G132">
            <v>19477</v>
          </cell>
          <cell r="H132">
            <v>36533</v>
          </cell>
        </row>
        <row r="133">
          <cell r="G133">
            <v>11588</v>
          </cell>
          <cell r="H133">
            <v>27468</v>
          </cell>
        </row>
        <row r="134">
          <cell r="G134">
            <v>13292</v>
          </cell>
          <cell r="H134">
            <v>18748</v>
          </cell>
        </row>
        <row r="135">
          <cell r="G135">
            <v>22846</v>
          </cell>
          <cell r="H135">
            <v>52364</v>
          </cell>
        </row>
        <row r="136">
          <cell r="G136">
            <v>15270</v>
          </cell>
          <cell r="H136">
            <v>15242</v>
          </cell>
        </row>
        <row r="137">
          <cell r="G137">
            <v>22542</v>
          </cell>
          <cell r="H137">
            <v>28361</v>
          </cell>
        </row>
        <row r="138">
          <cell r="G138">
            <v>177000</v>
          </cell>
          <cell r="H138">
            <v>371000</v>
          </cell>
        </row>
        <row r="140">
          <cell r="G140">
            <v>184238</v>
          </cell>
          <cell r="H140">
            <v>352397</v>
          </cell>
        </row>
        <row r="141">
          <cell r="G141">
            <v>82821</v>
          </cell>
          <cell r="H141">
            <v>150576</v>
          </cell>
        </row>
        <row r="142">
          <cell r="G142">
            <v>10970</v>
          </cell>
          <cell r="H142">
            <v>37731</v>
          </cell>
        </row>
        <row r="143">
          <cell r="G143">
            <v>45400</v>
          </cell>
          <cell r="H143">
            <v>98720</v>
          </cell>
        </row>
        <row r="144">
          <cell r="G144">
            <v>25367</v>
          </cell>
          <cell r="H144">
            <v>35800</v>
          </cell>
        </row>
        <row r="145">
          <cell r="G145">
            <v>19680</v>
          </cell>
          <cell r="H145">
            <v>29570</v>
          </cell>
        </row>
        <row r="146">
          <cell r="G146">
            <v>94695</v>
          </cell>
          <cell r="H146">
            <v>184574</v>
          </cell>
        </row>
        <row r="148">
          <cell r="G148">
            <v>93982</v>
          </cell>
          <cell r="H148">
            <v>184354</v>
          </cell>
        </row>
        <row r="149">
          <cell r="G149">
            <v>37228</v>
          </cell>
          <cell r="H149">
            <v>65408</v>
          </cell>
        </row>
        <row r="150">
          <cell r="G150">
            <v>5067</v>
          </cell>
          <cell r="H150">
            <v>12968</v>
          </cell>
        </row>
        <row r="151">
          <cell r="G151">
            <v>22626</v>
          </cell>
          <cell r="H151">
            <v>33683</v>
          </cell>
        </row>
        <row r="152">
          <cell r="G152">
            <v>10278</v>
          </cell>
          <cell r="H152">
            <v>17526</v>
          </cell>
        </row>
        <row r="153">
          <cell r="G153">
            <v>18783</v>
          </cell>
          <cell r="H153">
            <v>54769</v>
          </cell>
        </row>
        <row r="154">
          <cell r="G154">
            <v>123990</v>
          </cell>
          <cell r="H154">
            <v>181645</v>
          </cell>
        </row>
        <row r="156">
          <cell r="G156">
            <v>121858</v>
          </cell>
          <cell r="H156">
            <v>185665</v>
          </cell>
        </row>
        <row r="157">
          <cell r="G157">
            <v>60876</v>
          </cell>
          <cell r="H157">
            <v>94916</v>
          </cell>
        </row>
        <row r="158">
          <cell r="G158">
            <v>22417</v>
          </cell>
          <cell r="H158">
            <v>47962</v>
          </cell>
        </row>
        <row r="159">
          <cell r="G159">
            <v>26954</v>
          </cell>
          <cell r="H159">
            <v>28519</v>
          </cell>
        </row>
        <row r="160">
          <cell r="G160">
            <v>11611</v>
          </cell>
          <cell r="H160">
            <v>14268</v>
          </cell>
        </row>
        <row r="161">
          <cell r="G161">
            <v>53253</v>
          </cell>
          <cell r="H161">
            <v>53079</v>
          </cell>
        </row>
        <row r="163">
          <cell r="G163">
            <v>52911</v>
          </cell>
          <cell r="H163">
            <v>51982</v>
          </cell>
        </row>
        <row r="164">
          <cell r="G164">
            <v>32682</v>
          </cell>
          <cell r="H164">
            <v>15626</v>
          </cell>
        </row>
        <row r="165">
          <cell r="G165">
            <v>2569</v>
          </cell>
          <cell r="H165">
            <v>6272</v>
          </cell>
        </row>
        <row r="166">
          <cell r="G166">
            <v>1388</v>
          </cell>
          <cell r="H166">
            <v>4307</v>
          </cell>
        </row>
        <row r="167">
          <cell r="G167">
            <v>16272</v>
          </cell>
          <cell r="H167">
            <v>25777</v>
          </cell>
        </row>
        <row r="168">
          <cell r="G168">
            <v>36674</v>
          </cell>
          <cell r="H168">
            <v>58187</v>
          </cell>
        </row>
        <row r="170">
          <cell r="G170">
            <v>18636</v>
          </cell>
          <cell r="H170">
            <v>52549</v>
          </cell>
        </row>
        <row r="171">
          <cell r="G171">
            <v>9777</v>
          </cell>
          <cell r="H171">
            <v>26278</v>
          </cell>
        </row>
        <row r="172">
          <cell r="G172">
            <v>7687</v>
          </cell>
          <cell r="H172">
            <v>18057</v>
          </cell>
        </row>
        <row r="173">
          <cell r="G173">
            <v>1172</v>
          </cell>
          <cell r="H173">
            <v>8214</v>
          </cell>
        </row>
        <row r="174">
          <cell r="G174">
            <v>227441</v>
          </cell>
          <cell r="H174">
            <v>219423</v>
          </cell>
        </row>
        <row r="176">
          <cell r="G176">
            <v>208541</v>
          </cell>
          <cell r="H176">
            <v>220148</v>
          </cell>
        </row>
        <row r="177">
          <cell r="G177">
            <v>19906</v>
          </cell>
          <cell r="H177">
            <v>32485</v>
          </cell>
        </row>
        <row r="178">
          <cell r="G178">
            <v>78921</v>
          </cell>
          <cell r="H178">
            <v>35708</v>
          </cell>
        </row>
        <row r="179">
          <cell r="G179">
            <v>38166</v>
          </cell>
          <cell r="H179">
            <v>50810</v>
          </cell>
        </row>
        <row r="180">
          <cell r="G180">
            <v>13143</v>
          </cell>
          <cell r="H180">
            <v>21214</v>
          </cell>
        </row>
        <row r="181">
          <cell r="G181">
            <v>10972</v>
          </cell>
          <cell r="H181">
            <v>14645</v>
          </cell>
        </row>
        <row r="182">
          <cell r="G182">
            <v>8958</v>
          </cell>
          <cell r="H182">
            <v>15822</v>
          </cell>
        </row>
        <row r="183">
          <cell r="G183">
            <v>28385</v>
          </cell>
          <cell r="H183">
            <v>32673</v>
          </cell>
        </row>
        <row r="184">
          <cell r="G184">
            <v>10090</v>
          </cell>
          <cell r="H184">
            <v>16791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一般预算收入"/>
    </sheetNames>
    <sheetDataSet>
      <sheetData sheetId="0">
        <row r="4">
          <cell r="S4">
            <v>47912</v>
          </cell>
          <cell r="T4">
            <v>200736</v>
          </cell>
          <cell r="U4">
            <v>21670</v>
          </cell>
          <cell r="V4">
            <v>40530</v>
          </cell>
          <cell r="AC4">
            <v>1807967</v>
          </cell>
          <cell r="AD4">
            <v>1722961</v>
          </cell>
        </row>
        <row r="6">
          <cell r="S6">
            <v>47912</v>
          </cell>
          <cell r="T6">
            <v>200736</v>
          </cell>
          <cell r="U6">
            <v>21670</v>
          </cell>
          <cell r="V6">
            <v>40530</v>
          </cell>
          <cell r="AD6">
            <v>1722961</v>
          </cell>
        </row>
        <row r="7">
          <cell r="S7">
            <v>5</v>
          </cell>
          <cell r="T7">
            <v>5795</v>
          </cell>
          <cell r="U7">
            <v>214</v>
          </cell>
          <cell r="V7">
            <v>10576</v>
          </cell>
          <cell r="AD7">
            <v>664655</v>
          </cell>
        </row>
        <row r="8">
          <cell r="S8">
            <v>47907</v>
          </cell>
          <cell r="T8">
            <v>194941</v>
          </cell>
          <cell r="U8">
            <v>21456</v>
          </cell>
          <cell r="V8">
            <v>29954</v>
          </cell>
          <cell r="AD8">
            <v>1058306</v>
          </cell>
        </row>
        <row r="9">
          <cell r="S9">
            <v>5039</v>
          </cell>
          <cell r="T9">
            <v>16442</v>
          </cell>
          <cell r="U9">
            <v>8513</v>
          </cell>
          <cell r="V9">
            <v>26519</v>
          </cell>
          <cell r="AD9">
            <v>599464</v>
          </cell>
        </row>
        <row r="10">
          <cell r="V10">
            <v>9651</v>
          </cell>
          <cell r="AD10">
            <v>269401</v>
          </cell>
        </row>
        <row r="11">
          <cell r="S11">
            <v>5039</v>
          </cell>
          <cell r="T11">
            <v>16442</v>
          </cell>
          <cell r="U11">
            <v>8513</v>
          </cell>
          <cell r="V11">
            <v>16868</v>
          </cell>
          <cell r="AD11">
            <v>330063</v>
          </cell>
        </row>
        <row r="12">
          <cell r="S12">
            <v>0</v>
          </cell>
          <cell r="T12">
            <v>0</v>
          </cell>
          <cell r="U12">
            <v>0</v>
          </cell>
          <cell r="V12">
            <v>1764</v>
          </cell>
          <cell r="AD12">
            <v>51782</v>
          </cell>
        </row>
        <row r="13">
          <cell r="S13">
            <v>0</v>
          </cell>
          <cell r="T13">
            <v>0</v>
          </cell>
          <cell r="U13">
            <v>0</v>
          </cell>
          <cell r="V13">
            <v>4249</v>
          </cell>
          <cell r="AD13">
            <v>54115</v>
          </cell>
        </row>
        <row r="14">
          <cell r="S14">
            <v>13</v>
          </cell>
          <cell r="T14">
            <v>356</v>
          </cell>
          <cell r="U14">
            <v>1670</v>
          </cell>
          <cell r="V14">
            <v>1413</v>
          </cell>
          <cell r="AD14">
            <v>29950</v>
          </cell>
        </row>
        <row r="15">
          <cell r="S15">
            <v>296</v>
          </cell>
          <cell r="T15">
            <v>494</v>
          </cell>
          <cell r="U15">
            <v>4395</v>
          </cell>
          <cell r="V15">
            <v>8176</v>
          </cell>
          <cell r="AD15">
            <v>78115</v>
          </cell>
        </row>
        <row r="16">
          <cell r="S16">
            <v>155</v>
          </cell>
          <cell r="T16">
            <v>109</v>
          </cell>
          <cell r="U16">
            <v>23</v>
          </cell>
          <cell r="V16">
            <v>65</v>
          </cell>
          <cell r="AD16">
            <v>9024</v>
          </cell>
        </row>
        <row r="17">
          <cell r="S17">
            <v>142</v>
          </cell>
          <cell r="T17">
            <v>930</v>
          </cell>
          <cell r="U17">
            <v>79</v>
          </cell>
          <cell r="V17">
            <v>163</v>
          </cell>
          <cell r="AD17">
            <v>39728</v>
          </cell>
        </row>
        <row r="18">
          <cell r="S18">
            <v>246</v>
          </cell>
          <cell r="T18">
            <v>378</v>
          </cell>
          <cell r="U18">
            <v>0</v>
          </cell>
          <cell r="V18">
            <v>89</v>
          </cell>
          <cell r="AD18">
            <v>5144</v>
          </cell>
        </row>
        <row r="19">
          <cell r="S19">
            <v>418</v>
          </cell>
          <cell r="T19">
            <v>1437</v>
          </cell>
          <cell r="U19">
            <v>93</v>
          </cell>
          <cell r="V19">
            <v>306</v>
          </cell>
          <cell r="AD19">
            <v>8580</v>
          </cell>
        </row>
        <row r="20">
          <cell r="S20">
            <v>1768</v>
          </cell>
          <cell r="T20">
            <v>2503</v>
          </cell>
          <cell r="U20">
            <v>172</v>
          </cell>
          <cell r="V20">
            <v>319</v>
          </cell>
          <cell r="AD20">
            <v>14402</v>
          </cell>
        </row>
        <row r="21">
          <cell r="S21">
            <v>299</v>
          </cell>
          <cell r="T21">
            <v>3230</v>
          </cell>
          <cell r="U21">
            <v>114</v>
          </cell>
          <cell r="V21">
            <v>132</v>
          </cell>
          <cell r="AD21">
            <v>10002</v>
          </cell>
        </row>
        <row r="22">
          <cell r="S22">
            <v>601</v>
          </cell>
          <cell r="T22">
            <v>2167</v>
          </cell>
          <cell r="U22">
            <v>63</v>
          </cell>
          <cell r="V22">
            <v>49</v>
          </cell>
          <cell r="AD22">
            <v>8760</v>
          </cell>
        </row>
        <row r="23">
          <cell r="S23">
            <v>372</v>
          </cell>
          <cell r="T23">
            <v>2046</v>
          </cell>
          <cell r="U23">
            <v>1764</v>
          </cell>
          <cell r="V23">
            <v>82</v>
          </cell>
          <cell r="AD23">
            <v>8608</v>
          </cell>
        </row>
        <row r="24">
          <cell r="S24">
            <v>119</v>
          </cell>
          <cell r="T24">
            <v>0</v>
          </cell>
          <cell r="U24">
            <v>1</v>
          </cell>
          <cell r="V24">
            <v>49</v>
          </cell>
          <cell r="AD24">
            <v>4486</v>
          </cell>
        </row>
        <row r="25">
          <cell r="S25">
            <v>610</v>
          </cell>
          <cell r="T25">
            <v>2792</v>
          </cell>
          <cell r="U25">
            <v>139</v>
          </cell>
          <cell r="V25">
            <v>12</v>
          </cell>
          <cell r="AD25">
            <v>7367</v>
          </cell>
        </row>
        <row r="26">
          <cell r="S26">
            <v>4602</v>
          </cell>
          <cell r="T26">
            <v>7548</v>
          </cell>
          <cell r="U26">
            <v>313</v>
          </cell>
          <cell r="V26">
            <v>215</v>
          </cell>
          <cell r="AD26">
            <v>55188</v>
          </cell>
        </row>
        <row r="27">
          <cell r="S27">
            <v>0</v>
          </cell>
          <cell r="T27">
            <v>0</v>
          </cell>
          <cell r="U27">
            <v>0</v>
          </cell>
          <cell r="V27">
            <v>0</v>
          </cell>
          <cell r="AD27">
            <v>15937</v>
          </cell>
        </row>
        <row r="28">
          <cell r="S28">
            <v>4602</v>
          </cell>
          <cell r="T28">
            <v>7548</v>
          </cell>
          <cell r="U28">
            <v>313</v>
          </cell>
          <cell r="V28">
            <v>215</v>
          </cell>
          <cell r="AD28">
            <v>39251</v>
          </cell>
        </row>
        <row r="29">
          <cell r="S29">
            <v>660</v>
          </cell>
          <cell r="T29">
            <v>1531</v>
          </cell>
          <cell r="U29">
            <v>123</v>
          </cell>
          <cell r="V29">
            <v>12</v>
          </cell>
          <cell r="AD29">
            <v>11697</v>
          </cell>
        </row>
        <row r="30">
          <cell r="S30">
            <v>221</v>
          </cell>
          <cell r="T30">
            <v>1082</v>
          </cell>
          <cell r="U30">
            <v>0</v>
          </cell>
          <cell r="V30">
            <v>1</v>
          </cell>
          <cell r="AD30">
            <v>2368</v>
          </cell>
        </row>
        <row r="31">
          <cell r="S31">
            <v>531</v>
          </cell>
          <cell r="T31">
            <v>634</v>
          </cell>
          <cell r="U31">
            <v>38</v>
          </cell>
          <cell r="V31">
            <v>6</v>
          </cell>
          <cell r="AD31">
            <v>2735</v>
          </cell>
        </row>
        <row r="32">
          <cell r="S32">
            <v>381</v>
          </cell>
          <cell r="T32">
            <v>223</v>
          </cell>
          <cell r="U32">
            <v>1</v>
          </cell>
          <cell r="V32">
            <v>13</v>
          </cell>
          <cell r="AD32">
            <v>2022</v>
          </cell>
        </row>
        <row r="33">
          <cell r="S33">
            <v>310</v>
          </cell>
          <cell r="T33">
            <v>403</v>
          </cell>
          <cell r="U33">
            <v>5</v>
          </cell>
          <cell r="V33">
            <v>1</v>
          </cell>
          <cell r="AD33">
            <v>1286</v>
          </cell>
        </row>
        <row r="34">
          <cell r="S34">
            <v>405</v>
          </cell>
          <cell r="T34">
            <v>197</v>
          </cell>
          <cell r="U34">
            <v>49</v>
          </cell>
          <cell r="V34">
            <v>44</v>
          </cell>
          <cell r="AD34">
            <v>1520</v>
          </cell>
        </row>
        <row r="35">
          <cell r="S35">
            <v>173</v>
          </cell>
          <cell r="T35">
            <v>52</v>
          </cell>
          <cell r="U35">
            <v>10</v>
          </cell>
          <cell r="V35">
            <v>8</v>
          </cell>
          <cell r="AD35">
            <v>1161</v>
          </cell>
        </row>
        <row r="36">
          <cell r="S36">
            <v>1213</v>
          </cell>
          <cell r="T36">
            <v>2119</v>
          </cell>
          <cell r="U36">
            <v>67</v>
          </cell>
          <cell r="V36">
            <v>32</v>
          </cell>
          <cell r="AD36">
            <v>6662</v>
          </cell>
        </row>
        <row r="37">
          <cell r="S37">
            <v>302</v>
          </cell>
          <cell r="T37">
            <v>693</v>
          </cell>
          <cell r="U37">
            <v>1</v>
          </cell>
          <cell r="V37">
            <v>4</v>
          </cell>
          <cell r="AD37">
            <v>2610</v>
          </cell>
        </row>
        <row r="38">
          <cell r="S38">
            <v>320</v>
          </cell>
          <cell r="T38">
            <v>608</v>
          </cell>
          <cell r="U38">
            <v>1</v>
          </cell>
          <cell r="V38">
            <v>6</v>
          </cell>
          <cell r="AD38">
            <v>1883</v>
          </cell>
        </row>
        <row r="39">
          <cell r="S39">
            <v>86</v>
          </cell>
          <cell r="T39">
            <v>6</v>
          </cell>
          <cell r="U39">
            <v>18</v>
          </cell>
          <cell r="V39">
            <v>88</v>
          </cell>
          <cell r="AD39">
            <v>5307</v>
          </cell>
        </row>
        <row r="40">
          <cell r="S40">
            <v>7890</v>
          </cell>
          <cell r="T40">
            <v>36805</v>
          </cell>
          <cell r="U40">
            <v>1632</v>
          </cell>
          <cell r="V40">
            <v>1513</v>
          </cell>
          <cell r="AD40">
            <v>200817</v>
          </cell>
        </row>
        <row r="41">
          <cell r="S41">
            <v>0</v>
          </cell>
          <cell r="T41">
            <v>0</v>
          </cell>
          <cell r="U41">
            <v>0</v>
          </cell>
          <cell r="V41">
            <v>0</v>
          </cell>
          <cell r="AD41">
            <v>62104</v>
          </cell>
        </row>
        <row r="42">
          <cell r="S42">
            <v>7890</v>
          </cell>
          <cell r="T42">
            <v>36805</v>
          </cell>
          <cell r="U42">
            <v>1632</v>
          </cell>
          <cell r="V42">
            <v>1513</v>
          </cell>
          <cell r="AD42">
            <v>138713</v>
          </cell>
        </row>
        <row r="43">
          <cell r="S43">
            <v>508</v>
          </cell>
          <cell r="T43">
            <v>3839</v>
          </cell>
          <cell r="U43">
            <v>1068</v>
          </cell>
          <cell r="V43">
            <v>1044</v>
          </cell>
          <cell r="AD43">
            <v>24737</v>
          </cell>
        </row>
        <row r="44">
          <cell r="S44">
            <v>670</v>
          </cell>
          <cell r="T44">
            <v>3540</v>
          </cell>
          <cell r="U44">
            <v>22</v>
          </cell>
          <cell r="V44">
            <v>49</v>
          </cell>
          <cell r="AD44">
            <v>15495</v>
          </cell>
        </row>
        <row r="45">
          <cell r="S45">
            <v>352</v>
          </cell>
          <cell r="T45">
            <v>2122</v>
          </cell>
          <cell r="U45">
            <v>12</v>
          </cell>
          <cell r="V45">
            <v>41</v>
          </cell>
          <cell r="AD45">
            <v>4504</v>
          </cell>
        </row>
        <row r="46">
          <cell r="S46">
            <v>1874</v>
          </cell>
          <cell r="T46">
            <v>7000</v>
          </cell>
          <cell r="U46">
            <v>261</v>
          </cell>
          <cell r="V46">
            <v>133</v>
          </cell>
          <cell r="AD46">
            <v>23936</v>
          </cell>
        </row>
        <row r="47">
          <cell r="S47">
            <v>930</v>
          </cell>
          <cell r="T47">
            <v>3592</v>
          </cell>
          <cell r="U47">
            <v>35</v>
          </cell>
          <cell r="V47">
            <v>17</v>
          </cell>
          <cell r="AD47">
            <v>12407</v>
          </cell>
        </row>
        <row r="48">
          <cell r="S48">
            <v>795</v>
          </cell>
          <cell r="T48">
            <v>4565</v>
          </cell>
          <cell r="U48">
            <v>40</v>
          </cell>
          <cell r="V48">
            <v>31</v>
          </cell>
          <cell r="AD48">
            <v>11125</v>
          </cell>
        </row>
        <row r="49">
          <cell r="S49">
            <v>419</v>
          </cell>
          <cell r="T49">
            <v>3322</v>
          </cell>
          <cell r="U49">
            <v>47</v>
          </cell>
          <cell r="V49">
            <v>9</v>
          </cell>
          <cell r="AD49">
            <v>7547</v>
          </cell>
        </row>
        <row r="50">
          <cell r="S50">
            <v>1105</v>
          </cell>
          <cell r="T50">
            <v>5997</v>
          </cell>
          <cell r="U50">
            <v>106</v>
          </cell>
          <cell r="V50">
            <v>143</v>
          </cell>
          <cell r="AD50">
            <v>11549</v>
          </cell>
        </row>
        <row r="51">
          <cell r="S51">
            <v>1237</v>
          </cell>
          <cell r="T51">
            <v>2828</v>
          </cell>
          <cell r="U51">
            <v>41</v>
          </cell>
          <cell r="V51">
            <v>46</v>
          </cell>
          <cell r="AD51">
            <v>27413</v>
          </cell>
        </row>
        <row r="52">
          <cell r="S52">
            <v>3318</v>
          </cell>
          <cell r="T52">
            <v>16279</v>
          </cell>
          <cell r="U52">
            <v>2111</v>
          </cell>
          <cell r="V52">
            <v>2789</v>
          </cell>
          <cell r="AD52">
            <v>243115</v>
          </cell>
        </row>
        <row r="53">
          <cell r="S53">
            <v>0</v>
          </cell>
          <cell r="T53">
            <v>9</v>
          </cell>
          <cell r="U53">
            <v>142</v>
          </cell>
          <cell r="V53">
            <v>620</v>
          </cell>
          <cell r="AD53">
            <v>169818</v>
          </cell>
        </row>
        <row r="54">
          <cell r="S54">
            <v>3318</v>
          </cell>
          <cell r="T54">
            <v>16270</v>
          </cell>
          <cell r="U54">
            <v>1969</v>
          </cell>
          <cell r="V54">
            <v>2169</v>
          </cell>
          <cell r="AD54">
            <v>73297</v>
          </cell>
        </row>
        <row r="55">
          <cell r="S55">
            <v>540</v>
          </cell>
          <cell r="T55">
            <v>1308</v>
          </cell>
          <cell r="U55">
            <v>1107</v>
          </cell>
          <cell r="V55">
            <v>1467</v>
          </cell>
          <cell r="AD55">
            <v>20572</v>
          </cell>
        </row>
        <row r="56">
          <cell r="S56">
            <v>682</v>
          </cell>
          <cell r="T56">
            <v>1216</v>
          </cell>
          <cell r="U56">
            <v>250</v>
          </cell>
          <cell r="V56">
            <v>231</v>
          </cell>
          <cell r="AD56">
            <v>8363</v>
          </cell>
        </row>
        <row r="57">
          <cell r="S57">
            <v>675</v>
          </cell>
          <cell r="T57">
            <v>2386</v>
          </cell>
          <cell r="U57">
            <v>290</v>
          </cell>
          <cell r="V57">
            <v>23</v>
          </cell>
          <cell r="AD57">
            <v>7910</v>
          </cell>
        </row>
        <row r="58">
          <cell r="S58">
            <v>436</v>
          </cell>
          <cell r="T58">
            <v>1619</v>
          </cell>
          <cell r="U58">
            <v>22</v>
          </cell>
          <cell r="V58">
            <v>66</v>
          </cell>
          <cell r="AD58">
            <v>6087</v>
          </cell>
        </row>
        <row r="59">
          <cell r="S59">
            <v>203</v>
          </cell>
          <cell r="T59">
            <v>2331</v>
          </cell>
          <cell r="U59">
            <v>134</v>
          </cell>
          <cell r="V59">
            <v>53</v>
          </cell>
          <cell r="AD59">
            <v>5796</v>
          </cell>
        </row>
        <row r="60">
          <cell r="S60">
            <v>239</v>
          </cell>
          <cell r="T60">
            <v>1841</v>
          </cell>
          <cell r="U60">
            <v>37</v>
          </cell>
          <cell r="V60">
            <v>107</v>
          </cell>
          <cell r="AD60">
            <v>5767</v>
          </cell>
        </row>
        <row r="61">
          <cell r="S61">
            <v>160</v>
          </cell>
          <cell r="T61">
            <v>1500</v>
          </cell>
          <cell r="U61">
            <v>60</v>
          </cell>
          <cell r="V61">
            <v>121</v>
          </cell>
          <cell r="AD61">
            <v>6872</v>
          </cell>
        </row>
        <row r="62">
          <cell r="S62">
            <v>180</v>
          </cell>
          <cell r="T62">
            <v>2263</v>
          </cell>
          <cell r="U62">
            <v>67</v>
          </cell>
          <cell r="V62">
            <v>53</v>
          </cell>
          <cell r="AD62">
            <v>6744</v>
          </cell>
        </row>
        <row r="63">
          <cell r="S63">
            <v>203</v>
          </cell>
          <cell r="T63">
            <v>1806</v>
          </cell>
          <cell r="U63">
            <v>2</v>
          </cell>
          <cell r="V63">
            <v>48</v>
          </cell>
          <cell r="AD63">
            <v>5186</v>
          </cell>
        </row>
        <row r="64">
          <cell r="S64">
            <v>4665</v>
          </cell>
          <cell r="T64">
            <v>20662</v>
          </cell>
          <cell r="U64">
            <v>1676</v>
          </cell>
          <cell r="V64">
            <v>1576</v>
          </cell>
          <cell r="AD64">
            <v>171589</v>
          </cell>
        </row>
        <row r="65">
          <cell r="S65">
            <v>0</v>
          </cell>
          <cell r="T65">
            <v>0</v>
          </cell>
          <cell r="U65">
            <v>0</v>
          </cell>
          <cell r="V65">
            <v>0</v>
          </cell>
          <cell r="AD65">
            <v>62804</v>
          </cell>
        </row>
        <row r="66">
          <cell r="S66">
            <v>4665</v>
          </cell>
          <cell r="T66">
            <v>20662</v>
          </cell>
          <cell r="U66">
            <v>1676</v>
          </cell>
          <cell r="V66">
            <v>1576</v>
          </cell>
          <cell r="AD66">
            <v>108785</v>
          </cell>
        </row>
        <row r="67">
          <cell r="S67">
            <v>283</v>
          </cell>
          <cell r="T67">
            <v>571</v>
          </cell>
          <cell r="U67">
            <v>6</v>
          </cell>
          <cell r="V67">
            <v>501</v>
          </cell>
          <cell r="AD67">
            <v>22564</v>
          </cell>
        </row>
        <row r="68">
          <cell r="S68">
            <v>215</v>
          </cell>
          <cell r="T68">
            <v>1067</v>
          </cell>
          <cell r="U68">
            <v>231</v>
          </cell>
          <cell r="V68">
            <v>129</v>
          </cell>
          <cell r="AD68">
            <v>20205</v>
          </cell>
        </row>
        <row r="69">
          <cell r="S69">
            <v>371</v>
          </cell>
          <cell r="T69">
            <v>1357</v>
          </cell>
          <cell r="U69">
            <v>457</v>
          </cell>
          <cell r="V69">
            <v>408</v>
          </cell>
          <cell r="AD69">
            <v>11438</v>
          </cell>
        </row>
        <row r="70">
          <cell r="S70">
            <v>603</v>
          </cell>
          <cell r="T70">
            <v>2975</v>
          </cell>
          <cell r="U70">
            <v>239</v>
          </cell>
          <cell r="V70">
            <v>111</v>
          </cell>
          <cell r="AD70">
            <v>10693</v>
          </cell>
        </row>
        <row r="71">
          <cell r="S71">
            <v>416</v>
          </cell>
          <cell r="T71">
            <v>2391</v>
          </cell>
          <cell r="U71">
            <v>330</v>
          </cell>
          <cell r="V71">
            <v>45</v>
          </cell>
          <cell r="AD71">
            <v>5486</v>
          </cell>
        </row>
        <row r="72">
          <cell r="S72">
            <v>1172</v>
          </cell>
          <cell r="T72">
            <v>4695</v>
          </cell>
          <cell r="U72">
            <v>296</v>
          </cell>
          <cell r="V72">
            <v>185</v>
          </cell>
          <cell r="AD72">
            <v>19122</v>
          </cell>
        </row>
        <row r="73">
          <cell r="S73">
            <v>547</v>
          </cell>
          <cell r="T73">
            <v>3496</v>
          </cell>
          <cell r="U73">
            <v>88</v>
          </cell>
          <cell r="V73">
            <v>23</v>
          </cell>
          <cell r="AD73">
            <v>8719</v>
          </cell>
        </row>
        <row r="74">
          <cell r="S74">
            <v>171</v>
          </cell>
          <cell r="T74">
            <v>236</v>
          </cell>
          <cell r="U74">
            <v>5</v>
          </cell>
          <cell r="V74">
            <v>22</v>
          </cell>
          <cell r="AD74">
            <v>1478</v>
          </cell>
        </row>
        <row r="75">
          <cell r="S75">
            <v>18</v>
          </cell>
          <cell r="T75">
            <v>1849</v>
          </cell>
          <cell r="U75">
            <v>0</v>
          </cell>
          <cell r="V75">
            <v>79</v>
          </cell>
          <cell r="AD75">
            <v>2853</v>
          </cell>
        </row>
        <row r="76">
          <cell r="S76">
            <v>216</v>
          </cell>
          <cell r="T76">
            <v>605</v>
          </cell>
          <cell r="U76">
            <v>24</v>
          </cell>
          <cell r="V76">
            <v>19</v>
          </cell>
          <cell r="AD76">
            <v>2454</v>
          </cell>
        </row>
        <row r="77">
          <cell r="S77">
            <v>381</v>
          </cell>
          <cell r="T77">
            <v>458</v>
          </cell>
          <cell r="U77">
            <v>0</v>
          </cell>
          <cell r="V77">
            <v>24</v>
          </cell>
          <cell r="AD77">
            <v>1834</v>
          </cell>
        </row>
        <row r="78">
          <cell r="S78">
            <v>207</v>
          </cell>
          <cell r="T78">
            <v>469</v>
          </cell>
          <cell r="U78">
            <v>0</v>
          </cell>
          <cell r="V78">
            <v>4</v>
          </cell>
          <cell r="AD78">
            <v>1206</v>
          </cell>
        </row>
        <row r="79">
          <cell r="S79">
            <v>65</v>
          </cell>
          <cell r="T79">
            <v>493</v>
          </cell>
          <cell r="U79">
            <v>0</v>
          </cell>
          <cell r="V79">
            <v>26</v>
          </cell>
          <cell r="AD79">
            <v>733</v>
          </cell>
        </row>
        <row r="80">
          <cell r="S80">
            <v>3866</v>
          </cell>
          <cell r="T80">
            <v>6356</v>
          </cell>
          <cell r="U80">
            <v>414</v>
          </cell>
          <cell r="V80">
            <v>434</v>
          </cell>
          <cell r="AD80">
            <v>44250</v>
          </cell>
        </row>
        <row r="81">
          <cell r="S81">
            <v>0</v>
          </cell>
          <cell r="T81">
            <v>0</v>
          </cell>
          <cell r="U81">
            <v>0</v>
          </cell>
          <cell r="V81">
            <v>0</v>
          </cell>
          <cell r="AD81">
            <v>3395</v>
          </cell>
        </row>
        <row r="82">
          <cell r="S82">
            <v>3866</v>
          </cell>
          <cell r="T82">
            <v>6356</v>
          </cell>
          <cell r="U82">
            <v>414</v>
          </cell>
          <cell r="V82">
            <v>434</v>
          </cell>
          <cell r="AD82">
            <v>40855</v>
          </cell>
        </row>
        <row r="83">
          <cell r="S83">
            <v>553</v>
          </cell>
          <cell r="T83">
            <v>1300</v>
          </cell>
          <cell r="U83">
            <v>173</v>
          </cell>
          <cell r="V83">
            <v>212</v>
          </cell>
          <cell r="AD83">
            <v>16363</v>
          </cell>
        </row>
        <row r="84">
          <cell r="S84">
            <v>600</v>
          </cell>
          <cell r="T84">
            <v>1015</v>
          </cell>
          <cell r="U84">
            <v>20</v>
          </cell>
          <cell r="V84">
            <v>10</v>
          </cell>
          <cell r="AD84">
            <v>6003</v>
          </cell>
        </row>
        <row r="85">
          <cell r="S85">
            <v>272</v>
          </cell>
          <cell r="T85">
            <v>448</v>
          </cell>
          <cell r="U85">
            <v>12</v>
          </cell>
          <cell r="V85">
            <v>20</v>
          </cell>
          <cell r="AD85">
            <v>2026</v>
          </cell>
        </row>
        <row r="86">
          <cell r="S86">
            <v>261</v>
          </cell>
          <cell r="T86">
            <v>597</v>
          </cell>
          <cell r="U86">
            <v>15</v>
          </cell>
          <cell r="V86">
            <v>27</v>
          </cell>
          <cell r="AD86">
            <v>2455</v>
          </cell>
        </row>
        <row r="87">
          <cell r="S87">
            <v>393</v>
          </cell>
          <cell r="T87">
            <v>613</v>
          </cell>
          <cell r="U87">
            <v>49</v>
          </cell>
          <cell r="V87">
            <v>46</v>
          </cell>
          <cell r="AD87">
            <v>4044</v>
          </cell>
        </row>
        <row r="88">
          <cell r="S88">
            <v>581</v>
          </cell>
          <cell r="T88">
            <v>951</v>
          </cell>
          <cell r="U88">
            <v>51</v>
          </cell>
          <cell r="V88">
            <v>46</v>
          </cell>
          <cell r="AD88">
            <v>3291</v>
          </cell>
        </row>
        <row r="89">
          <cell r="S89">
            <v>805</v>
          </cell>
          <cell r="T89">
            <v>933</v>
          </cell>
          <cell r="U89">
            <v>56</v>
          </cell>
          <cell r="V89">
            <v>14</v>
          </cell>
          <cell r="AD89">
            <v>3857</v>
          </cell>
        </row>
        <row r="90">
          <cell r="S90">
            <v>401</v>
          </cell>
          <cell r="T90">
            <v>499</v>
          </cell>
          <cell r="U90">
            <v>38</v>
          </cell>
          <cell r="V90">
            <v>59</v>
          </cell>
          <cell r="AD90">
            <v>2816</v>
          </cell>
        </row>
        <row r="91">
          <cell r="S91">
            <v>2562</v>
          </cell>
          <cell r="T91">
            <v>12286</v>
          </cell>
          <cell r="U91">
            <v>548</v>
          </cell>
          <cell r="V91">
            <v>363</v>
          </cell>
          <cell r="AD91">
            <v>41659</v>
          </cell>
        </row>
        <row r="92">
          <cell r="S92">
            <v>0</v>
          </cell>
          <cell r="T92">
            <v>10</v>
          </cell>
          <cell r="U92">
            <v>0</v>
          </cell>
          <cell r="V92">
            <v>0</v>
          </cell>
          <cell r="AD92">
            <v>3573</v>
          </cell>
        </row>
        <row r="93">
          <cell r="S93">
            <v>2562</v>
          </cell>
          <cell r="T93">
            <v>12276</v>
          </cell>
          <cell r="U93">
            <v>548</v>
          </cell>
          <cell r="V93">
            <v>363</v>
          </cell>
          <cell r="AD93">
            <v>38086</v>
          </cell>
        </row>
        <row r="94">
          <cell r="S94">
            <v>133</v>
          </cell>
          <cell r="T94">
            <v>1648</v>
          </cell>
          <cell r="U94">
            <v>152</v>
          </cell>
          <cell r="V94">
            <v>171</v>
          </cell>
          <cell r="AD94">
            <v>8353</v>
          </cell>
        </row>
        <row r="95">
          <cell r="S95">
            <v>343</v>
          </cell>
          <cell r="T95">
            <v>1247</v>
          </cell>
          <cell r="U95">
            <v>5</v>
          </cell>
          <cell r="V95">
            <v>34</v>
          </cell>
          <cell r="AD95">
            <v>3150</v>
          </cell>
        </row>
        <row r="96">
          <cell r="S96">
            <v>374</v>
          </cell>
          <cell r="T96">
            <v>688</v>
          </cell>
          <cell r="U96">
            <v>3</v>
          </cell>
          <cell r="V96">
            <v>10</v>
          </cell>
          <cell r="AD96">
            <v>4945</v>
          </cell>
        </row>
        <row r="97">
          <cell r="S97">
            <v>254</v>
          </cell>
          <cell r="T97">
            <v>2906</v>
          </cell>
          <cell r="U97">
            <v>52</v>
          </cell>
          <cell r="V97">
            <v>73</v>
          </cell>
          <cell r="AD97">
            <v>6696</v>
          </cell>
        </row>
        <row r="98">
          <cell r="S98">
            <v>293</v>
          </cell>
          <cell r="T98">
            <v>1258</v>
          </cell>
          <cell r="U98">
            <v>0</v>
          </cell>
          <cell r="V98">
            <v>4</v>
          </cell>
          <cell r="AD98">
            <v>2062</v>
          </cell>
        </row>
        <row r="99">
          <cell r="S99">
            <v>450</v>
          </cell>
          <cell r="T99">
            <v>1496</v>
          </cell>
          <cell r="U99">
            <v>303</v>
          </cell>
          <cell r="V99">
            <v>55</v>
          </cell>
          <cell r="AD99">
            <v>6317</v>
          </cell>
        </row>
        <row r="100">
          <cell r="S100">
            <v>91</v>
          </cell>
          <cell r="T100">
            <v>480</v>
          </cell>
          <cell r="U100">
            <v>5</v>
          </cell>
          <cell r="V100">
            <v>3</v>
          </cell>
          <cell r="AD100">
            <v>1205</v>
          </cell>
        </row>
        <row r="101">
          <cell r="S101">
            <v>542</v>
          </cell>
          <cell r="T101">
            <v>1200</v>
          </cell>
          <cell r="U101">
            <v>19</v>
          </cell>
          <cell r="V101">
            <v>8</v>
          </cell>
          <cell r="AD101">
            <v>2885</v>
          </cell>
        </row>
        <row r="102">
          <cell r="S102">
            <v>42</v>
          </cell>
          <cell r="T102">
            <v>1111</v>
          </cell>
          <cell r="U102">
            <v>9</v>
          </cell>
          <cell r="V102">
            <v>3</v>
          </cell>
          <cell r="AD102">
            <v>1900</v>
          </cell>
        </row>
        <row r="103">
          <cell r="S103">
            <v>40</v>
          </cell>
          <cell r="T103">
            <v>242</v>
          </cell>
          <cell r="U103">
            <v>0</v>
          </cell>
          <cell r="V103">
            <v>2</v>
          </cell>
          <cell r="AD103">
            <v>573</v>
          </cell>
        </row>
        <row r="104">
          <cell r="S104">
            <v>544</v>
          </cell>
          <cell r="T104">
            <v>22957</v>
          </cell>
          <cell r="U104">
            <v>310</v>
          </cell>
          <cell r="V104">
            <v>334</v>
          </cell>
          <cell r="AD104">
            <v>18681</v>
          </cell>
        </row>
        <row r="105">
          <cell r="S105">
            <v>0</v>
          </cell>
          <cell r="T105">
            <v>5775</v>
          </cell>
          <cell r="U105">
            <v>19</v>
          </cell>
          <cell r="V105">
            <v>0</v>
          </cell>
          <cell r="AD105">
            <v>4427</v>
          </cell>
        </row>
        <row r="106">
          <cell r="S106">
            <v>544</v>
          </cell>
          <cell r="T106">
            <v>17182</v>
          </cell>
          <cell r="U106">
            <v>291</v>
          </cell>
          <cell r="V106">
            <v>334</v>
          </cell>
          <cell r="AD106">
            <v>14254</v>
          </cell>
        </row>
        <row r="107">
          <cell r="S107">
            <v>47</v>
          </cell>
          <cell r="T107">
            <v>8616</v>
          </cell>
          <cell r="U107">
            <v>284</v>
          </cell>
          <cell r="V107">
            <v>301</v>
          </cell>
          <cell r="AD107">
            <v>8112</v>
          </cell>
        </row>
        <row r="108">
          <cell r="S108">
            <v>408</v>
          </cell>
          <cell r="T108">
            <v>2593</v>
          </cell>
          <cell r="U108">
            <v>0</v>
          </cell>
          <cell r="V108">
            <v>7</v>
          </cell>
          <cell r="AD108">
            <v>3767</v>
          </cell>
        </row>
        <row r="109">
          <cell r="S109">
            <v>89</v>
          </cell>
          <cell r="T109">
            <v>5973</v>
          </cell>
          <cell r="U109">
            <v>7</v>
          </cell>
          <cell r="V109">
            <v>26</v>
          </cell>
          <cell r="AD109">
            <v>2375</v>
          </cell>
        </row>
        <row r="110">
          <cell r="S110">
            <v>4086</v>
          </cell>
          <cell r="T110">
            <v>13416</v>
          </cell>
          <cell r="U110">
            <v>482</v>
          </cell>
          <cell r="V110">
            <v>957</v>
          </cell>
          <cell r="AD110">
            <v>89013</v>
          </cell>
        </row>
        <row r="111">
          <cell r="S111">
            <v>0</v>
          </cell>
          <cell r="T111">
            <v>0</v>
          </cell>
          <cell r="U111">
            <v>0</v>
          </cell>
          <cell r="V111">
            <v>0</v>
          </cell>
          <cell r="AD111">
            <v>28280</v>
          </cell>
        </row>
        <row r="112">
          <cell r="S112">
            <v>4086</v>
          </cell>
          <cell r="T112">
            <v>13416</v>
          </cell>
          <cell r="U112">
            <v>482</v>
          </cell>
          <cell r="V112">
            <v>957</v>
          </cell>
          <cell r="AD112">
            <v>60733</v>
          </cell>
        </row>
        <row r="113">
          <cell r="S113">
            <v>634</v>
          </cell>
          <cell r="T113">
            <v>2651</v>
          </cell>
          <cell r="U113">
            <v>365</v>
          </cell>
          <cell r="V113">
            <v>530</v>
          </cell>
          <cell r="AD113">
            <v>25926</v>
          </cell>
        </row>
        <row r="114">
          <cell r="S114">
            <v>266</v>
          </cell>
          <cell r="T114">
            <v>1147</v>
          </cell>
          <cell r="U114">
            <v>1</v>
          </cell>
          <cell r="V114">
            <v>18</v>
          </cell>
          <cell r="AD114">
            <v>2260</v>
          </cell>
        </row>
        <row r="115">
          <cell r="S115">
            <v>325</v>
          </cell>
          <cell r="T115">
            <v>1228</v>
          </cell>
          <cell r="U115">
            <v>13</v>
          </cell>
          <cell r="V115">
            <v>42</v>
          </cell>
          <cell r="AD115">
            <v>2750</v>
          </cell>
        </row>
        <row r="116">
          <cell r="S116">
            <v>413</v>
          </cell>
          <cell r="T116">
            <v>1515</v>
          </cell>
          <cell r="U116">
            <v>1</v>
          </cell>
          <cell r="V116">
            <v>34</v>
          </cell>
          <cell r="AD116">
            <v>3873</v>
          </cell>
        </row>
        <row r="117">
          <cell r="S117">
            <v>390</v>
          </cell>
          <cell r="T117">
            <v>1232</v>
          </cell>
          <cell r="U117">
            <v>10</v>
          </cell>
          <cell r="V117">
            <v>87</v>
          </cell>
          <cell r="AD117">
            <v>2859</v>
          </cell>
        </row>
        <row r="118">
          <cell r="S118">
            <v>505</v>
          </cell>
          <cell r="T118">
            <v>1127</v>
          </cell>
          <cell r="U118">
            <v>2</v>
          </cell>
          <cell r="V118">
            <v>62</v>
          </cell>
          <cell r="AD118">
            <v>4089</v>
          </cell>
        </row>
        <row r="119">
          <cell r="S119">
            <v>182</v>
          </cell>
          <cell r="T119">
            <v>440</v>
          </cell>
          <cell r="U119">
            <v>7</v>
          </cell>
          <cell r="V119">
            <v>24</v>
          </cell>
          <cell r="AD119">
            <v>1665</v>
          </cell>
        </row>
        <row r="120">
          <cell r="S120">
            <v>313</v>
          </cell>
          <cell r="T120">
            <v>689</v>
          </cell>
          <cell r="U120">
            <v>20</v>
          </cell>
          <cell r="V120">
            <v>48</v>
          </cell>
          <cell r="AD120">
            <v>3179</v>
          </cell>
        </row>
        <row r="121">
          <cell r="S121">
            <v>397</v>
          </cell>
          <cell r="T121">
            <v>1198</v>
          </cell>
          <cell r="U121">
            <v>3</v>
          </cell>
          <cell r="V121">
            <v>43</v>
          </cell>
          <cell r="AD121">
            <v>3298</v>
          </cell>
        </row>
        <row r="122">
          <cell r="S122">
            <v>661</v>
          </cell>
          <cell r="T122">
            <v>2189</v>
          </cell>
          <cell r="U122">
            <v>60</v>
          </cell>
          <cell r="V122">
            <v>69</v>
          </cell>
          <cell r="AD122">
            <v>10834</v>
          </cell>
        </row>
        <row r="123">
          <cell r="S123">
            <v>4604</v>
          </cell>
          <cell r="T123">
            <v>13359</v>
          </cell>
          <cell r="U123">
            <v>3458</v>
          </cell>
          <cell r="V123">
            <v>3769</v>
          </cell>
          <cell r="AD123">
            <v>115850</v>
          </cell>
        </row>
        <row r="124">
          <cell r="S124">
            <v>0</v>
          </cell>
          <cell r="T124">
            <v>0</v>
          </cell>
          <cell r="U124">
            <v>0</v>
          </cell>
          <cell r="V124">
            <v>241</v>
          </cell>
          <cell r="AD124">
            <v>21476</v>
          </cell>
        </row>
        <row r="125">
          <cell r="S125">
            <v>4604</v>
          </cell>
          <cell r="T125">
            <v>13359</v>
          </cell>
          <cell r="U125">
            <v>3458</v>
          </cell>
          <cell r="V125">
            <v>3528</v>
          </cell>
          <cell r="AD125">
            <v>94374</v>
          </cell>
        </row>
        <row r="126">
          <cell r="S126">
            <v>608</v>
          </cell>
          <cell r="T126">
            <v>204</v>
          </cell>
          <cell r="U126">
            <v>2261</v>
          </cell>
          <cell r="V126">
            <v>2709</v>
          </cell>
          <cell r="AD126">
            <v>43133</v>
          </cell>
        </row>
        <row r="127">
          <cell r="S127">
            <v>103</v>
          </cell>
          <cell r="T127">
            <v>608</v>
          </cell>
          <cell r="U127">
            <v>14</v>
          </cell>
          <cell r="V127">
            <v>43</v>
          </cell>
          <cell r="AD127">
            <v>2336</v>
          </cell>
        </row>
        <row r="128">
          <cell r="S128">
            <v>559</v>
          </cell>
          <cell r="T128">
            <v>2458</v>
          </cell>
          <cell r="U128">
            <v>316</v>
          </cell>
          <cell r="V128">
            <v>132</v>
          </cell>
          <cell r="AD128">
            <v>9804</v>
          </cell>
        </row>
        <row r="129">
          <cell r="S129">
            <v>607</v>
          </cell>
          <cell r="T129">
            <v>2428</v>
          </cell>
          <cell r="U129">
            <v>254</v>
          </cell>
          <cell r="V129">
            <v>83</v>
          </cell>
          <cell r="AD129">
            <v>7164</v>
          </cell>
        </row>
        <row r="130">
          <cell r="S130">
            <v>516</v>
          </cell>
          <cell r="T130">
            <v>1420</v>
          </cell>
          <cell r="U130">
            <v>34</v>
          </cell>
          <cell r="V130">
            <v>60</v>
          </cell>
          <cell r="AD130">
            <v>4180</v>
          </cell>
        </row>
        <row r="131">
          <cell r="S131">
            <v>153</v>
          </cell>
          <cell r="T131">
            <v>1574</v>
          </cell>
          <cell r="U131">
            <v>7</v>
          </cell>
          <cell r="V131">
            <v>12</v>
          </cell>
          <cell r="AD131">
            <v>5078</v>
          </cell>
        </row>
        <row r="132">
          <cell r="S132">
            <v>354</v>
          </cell>
          <cell r="T132">
            <v>1472</v>
          </cell>
          <cell r="U132">
            <v>139</v>
          </cell>
          <cell r="V132">
            <v>63</v>
          </cell>
          <cell r="AD132">
            <v>4746</v>
          </cell>
        </row>
        <row r="133">
          <cell r="S133">
            <v>207</v>
          </cell>
          <cell r="T133">
            <v>1031</v>
          </cell>
          <cell r="U133">
            <v>78</v>
          </cell>
          <cell r="V133">
            <v>42</v>
          </cell>
          <cell r="AD133">
            <v>3471</v>
          </cell>
        </row>
        <row r="134">
          <cell r="S134">
            <v>262</v>
          </cell>
          <cell r="T134">
            <v>432</v>
          </cell>
          <cell r="U134">
            <v>21</v>
          </cell>
          <cell r="V134">
            <v>65</v>
          </cell>
          <cell r="AD134">
            <v>2622</v>
          </cell>
        </row>
        <row r="135">
          <cell r="S135">
            <v>611</v>
          </cell>
          <cell r="T135">
            <v>790</v>
          </cell>
          <cell r="U135">
            <v>146</v>
          </cell>
          <cell r="V135">
            <v>203</v>
          </cell>
          <cell r="AD135">
            <v>4659</v>
          </cell>
        </row>
        <row r="136">
          <cell r="S136">
            <v>152</v>
          </cell>
          <cell r="T136">
            <v>273</v>
          </cell>
          <cell r="U136">
            <v>35</v>
          </cell>
          <cell r="V136">
            <v>27</v>
          </cell>
          <cell r="AD136">
            <v>3151</v>
          </cell>
        </row>
        <row r="137">
          <cell r="S137">
            <v>472</v>
          </cell>
          <cell r="T137">
            <v>669</v>
          </cell>
          <cell r="U137">
            <v>153</v>
          </cell>
          <cell r="V137">
            <v>89</v>
          </cell>
          <cell r="AD137">
            <v>4030</v>
          </cell>
        </row>
        <row r="138">
          <cell r="S138">
            <v>2648</v>
          </cell>
          <cell r="T138">
            <v>11847</v>
          </cell>
          <cell r="U138">
            <v>759</v>
          </cell>
          <cell r="V138">
            <v>730</v>
          </cell>
          <cell r="AD138">
            <v>40662</v>
          </cell>
        </row>
        <row r="139">
          <cell r="S139">
            <v>0</v>
          </cell>
          <cell r="T139">
            <v>0</v>
          </cell>
          <cell r="U139">
            <v>0</v>
          </cell>
          <cell r="V139">
            <v>0</v>
          </cell>
          <cell r="AD139">
            <v>4669</v>
          </cell>
        </row>
        <row r="140">
          <cell r="S140">
            <v>2648</v>
          </cell>
          <cell r="T140">
            <v>11847</v>
          </cell>
          <cell r="U140">
            <v>759</v>
          </cell>
          <cell r="V140">
            <v>730</v>
          </cell>
          <cell r="AD140">
            <v>35993</v>
          </cell>
        </row>
        <row r="141">
          <cell r="S141">
            <v>782</v>
          </cell>
          <cell r="T141">
            <v>2637</v>
          </cell>
          <cell r="U141">
            <v>401</v>
          </cell>
          <cell r="V141">
            <v>504</v>
          </cell>
          <cell r="AD141">
            <v>14104</v>
          </cell>
        </row>
        <row r="142">
          <cell r="S142">
            <v>346</v>
          </cell>
          <cell r="T142">
            <v>2021</v>
          </cell>
          <cell r="U142">
            <v>40</v>
          </cell>
          <cell r="V142">
            <v>10</v>
          </cell>
          <cell r="AD142">
            <v>3840</v>
          </cell>
        </row>
        <row r="143">
          <cell r="S143">
            <v>943</v>
          </cell>
          <cell r="T143">
            <v>2772</v>
          </cell>
          <cell r="U143">
            <v>76</v>
          </cell>
          <cell r="V143">
            <v>85</v>
          </cell>
          <cell r="AD143">
            <v>9687</v>
          </cell>
        </row>
        <row r="144">
          <cell r="S144">
            <v>314</v>
          </cell>
          <cell r="T144">
            <v>2946</v>
          </cell>
          <cell r="U144">
            <v>177</v>
          </cell>
          <cell r="V144">
            <v>81</v>
          </cell>
          <cell r="AD144">
            <v>5031</v>
          </cell>
        </row>
        <row r="145">
          <cell r="S145">
            <v>263</v>
          </cell>
          <cell r="T145">
            <v>1471</v>
          </cell>
          <cell r="U145">
            <v>65</v>
          </cell>
          <cell r="V145">
            <v>50</v>
          </cell>
          <cell r="AD145">
            <v>3331</v>
          </cell>
        </row>
        <row r="146">
          <cell r="S146">
            <v>704</v>
          </cell>
          <cell r="T146">
            <v>7646</v>
          </cell>
          <cell r="U146">
            <v>150</v>
          </cell>
          <cell r="V146">
            <v>343</v>
          </cell>
          <cell r="AD146">
            <v>23290</v>
          </cell>
        </row>
        <row r="147">
          <cell r="S147">
            <v>0</v>
          </cell>
          <cell r="T147">
            <v>1</v>
          </cell>
          <cell r="U147">
            <v>0</v>
          </cell>
          <cell r="V147">
            <v>42</v>
          </cell>
          <cell r="AD147">
            <v>4451</v>
          </cell>
        </row>
        <row r="148">
          <cell r="S148">
            <v>704</v>
          </cell>
          <cell r="T148">
            <v>7645</v>
          </cell>
          <cell r="U148">
            <v>150</v>
          </cell>
          <cell r="V148">
            <v>301</v>
          </cell>
          <cell r="AD148">
            <v>18839</v>
          </cell>
        </row>
        <row r="149">
          <cell r="S149">
            <v>187</v>
          </cell>
          <cell r="T149">
            <v>1754</v>
          </cell>
          <cell r="U149">
            <v>50</v>
          </cell>
          <cell r="V149">
            <v>102</v>
          </cell>
          <cell r="AD149">
            <v>5586</v>
          </cell>
        </row>
        <row r="150">
          <cell r="S150">
            <v>67</v>
          </cell>
          <cell r="T150">
            <v>723</v>
          </cell>
          <cell r="U150">
            <v>12</v>
          </cell>
          <cell r="V150">
            <v>14</v>
          </cell>
          <cell r="AD150">
            <v>1419</v>
          </cell>
        </row>
        <row r="151">
          <cell r="S151">
            <v>236</v>
          </cell>
          <cell r="T151">
            <v>1761</v>
          </cell>
          <cell r="U151">
            <v>21</v>
          </cell>
          <cell r="V151">
            <v>8</v>
          </cell>
          <cell r="AD151">
            <v>4414</v>
          </cell>
        </row>
        <row r="152">
          <cell r="S152">
            <v>142</v>
          </cell>
          <cell r="T152">
            <v>1721</v>
          </cell>
          <cell r="U152">
            <v>0</v>
          </cell>
          <cell r="V152">
            <v>41</v>
          </cell>
          <cell r="AD152">
            <v>2111</v>
          </cell>
        </row>
        <row r="153">
          <cell r="S153">
            <v>72</v>
          </cell>
          <cell r="T153">
            <v>1686</v>
          </cell>
          <cell r="U153">
            <v>67</v>
          </cell>
          <cell r="V153">
            <v>136</v>
          </cell>
          <cell r="AD153">
            <v>5309</v>
          </cell>
        </row>
        <row r="154">
          <cell r="S154">
            <v>1103</v>
          </cell>
          <cell r="T154">
            <v>1831</v>
          </cell>
          <cell r="U154">
            <v>436</v>
          </cell>
          <cell r="V154">
            <v>631</v>
          </cell>
          <cell r="AD154">
            <v>25533</v>
          </cell>
        </row>
        <row r="155">
          <cell r="S155">
            <v>0</v>
          </cell>
          <cell r="T155">
            <v>0</v>
          </cell>
          <cell r="U155">
            <v>0</v>
          </cell>
          <cell r="V155">
            <v>0</v>
          </cell>
          <cell r="AD155">
            <v>4851</v>
          </cell>
        </row>
        <row r="156">
          <cell r="S156">
            <v>1103</v>
          </cell>
          <cell r="T156">
            <v>1831</v>
          </cell>
          <cell r="U156">
            <v>436</v>
          </cell>
          <cell r="V156">
            <v>631</v>
          </cell>
          <cell r="AD156">
            <v>20682</v>
          </cell>
        </row>
        <row r="157">
          <cell r="S157">
            <v>360</v>
          </cell>
          <cell r="T157">
            <v>842</v>
          </cell>
          <cell r="U157">
            <v>390</v>
          </cell>
          <cell r="V157">
            <v>513</v>
          </cell>
          <cell r="AD157">
            <v>11854</v>
          </cell>
        </row>
        <row r="158">
          <cell r="S158">
            <v>545</v>
          </cell>
          <cell r="T158">
            <v>649</v>
          </cell>
          <cell r="U158">
            <v>33</v>
          </cell>
          <cell r="V158">
            <v>38</v>
          </cell>
          <cell r="AD158">
            <v>3636</v>
          </cell>
        </row>
        <row r="159">
          <cell r="S159">
            <v>164</v>
          </cell>
          <cell r="T159">
            <v>213</v>
          </cell>
          <cell r="U159">
            <v>13</v>
          </cell>
          <cell r="V159">
            <v>46</v>
          </cell>
          <cell r="AD159">
            <v>3863</v>
          </cell>
        </row>
        <row r="160">
          <cell r="S160">
            <v>34</v>
          </cell>
          <cell r="T160">
            <v>127</v>
          </cell>
          <cell r="V160">
            <v>34</v>
          </cell>
          <cell r="AD160">
            <v>1329</v>
          </cell>
        </row>
        <row r="161">
          <cell r="S161">
            <v>0</v>
          </cell>
          <cell r="T161">
            <v>1921</v>
          </cell>
          <cell r="U161">
            <v>18</v>
          </cell>
          <cell r="V161">
            <v>38</v>
          </cell>
          <cell r="AD161">
            <v>10727</v>
          </cell>
        </row>
        <row r="162">
          <cell r="S162">
            <v>0</v>
          </cell>
          <cell r="T162">
            <v>0</v>
          </cell>
          <cell r="U162">
            <v>0</v>
          </cell>
          <cell r="V162">
            <v>0</v>
          </cell>
          <cell r="AD162">
            <v>1616</v>
          </cell>
        </row>
        <row r="163">
          <cell r="S163">
            <v>0</v>
          </cell>
          <cell r="T163">
            <v>1921</v>
          </cell>
          <cell r="U163">
            <v>18</v>
          </cell>
          <cell r="V163">
            <v>38</v>
          </cell>
          <cell r="AD163">
            <v>9111</v>
          </cell>
        </row>
        <row r="164">
          <cell r="S164">
            <v>0</v>
          </cell>
          <cell r="T164">
            <v>33</v>
          </cell>
          <cell r="U164">
            <v>10</v>
          </cell>
          <cell r="V164">
            <v>18</v>
          </cell>
          <cell r="AD164">
            <v>5334</v>
          </cell>
        </row>
        <row r="165">
          <cell r="S165">
            <v>0</v>
          </cell>
          <cell r="T165">
            <v>9</v>
          </cell>
          <cell r="U165">
            <v>2</v>
          </cell>
          <cell r="V165">
            <v>6</v>
          </cell>
          <cell r="AD165">
            <v>454</v>
          </cell>
        </row>
        <row r="166">
          <cell r="S166">
            <v>0</v>
          </cell>
          <cell r="T166">
            <v>104</v>
          </cell>
          <cell r="U166">
            <v>0</v>
          </cell>
          <cell r="V166">
            <v>0</v>
          </cell>
          <cell r="AD166">
            <v>701</v>
          </cell>
        </row>
        <row r="167">
          <cell r="S167">
            <v>0</v>
          </cell>
          <cell r="T167">
            <v>1775</v>
          </cell>
          <cell r="U167">
            <v>6</v>
          </cell>
          <cell r="V167">
            <v>14</v>
          </cell>
          <cell r="AD167">
            <v>2622</v>
          </cell>
        </row>
        <row r="168">
          <cell r="S168">
            <v>223</v>
          </cell>
          <cell r="T168">
            <v>1005</v>
          </cell>
          <cell r="U168">
            <v>57</v>
          </cell>
          <cell r="V168">
            <v>62</v>
          </cell>
          <cell r="AD168">
            <v>8175</v>
          </cell>
        </row>
        <row r="169">
          <cell r="S169">
            <v>5</v>
          </cell>
          <cell r="T169">
            <v>0</v>
          </cell>
          <cell r="U169">
            <v>53</v>
          </cell>
          <cell r="V169">
            <v>2</v>
          </cell>
          <cell r="AD169">
            <v>3195</v>
          </cell>
        </row>
        <row r="170">
          <cell r="S170">
            <v>218</v>
          </cell>
          <cell r="T170">
            <v>1005</v>
          </cell>
          <cell r="U170">
            <v>4</v>
          </cell>
          <cell r="V170">
            <v>60</v>
          </cell>
          <cell r="AD170">
            <v>4980</v>
          </cell>
        </row>
        <row r="171">
          <cell r="S171">
            <v>76</v>
          </cell>
          <cell r="T171">
            <v>633</v>
          </cell>
          <cell r="U171">
            <v>2</v>
          </cell>
          <cell r="V171">
            <v>47</v>
          </cell>
          <cell r="AD171">
            <v>3443</v>
          </cell>
        </row>
        <row r="172">
          <cell r="S172">
            <v>102</v>
          </cell>
          <cell r="T172">
            <v>222</v>
          </cell>
          <cell r="U172">
            <v>2</v>
          </cell>
          <cell r="V172">
            <v>10</v>
          </cell>
          <cell r="AD172">
            <v>915</v>
          </cell>
        </row>
        <row r="173">
          <cell r="S173">
            <v>40</v>
          </cell>
          <cell r="T173">
            <v>150</v>
          </cell>
          <cell r="U173">
            <v>0</v>
          </cell>
          <cell r="V173">
            <v>3</v>
          </cell>
          <cell r="AD173">
            <v>622</v>
          </cell>
        </row>
        <row r="174">
          <cell r="S174">
            <v>2058</v>
          </cell>
          <cell r="T174">
            <v>10376</v>
          </cell>
          <cell r="U174">
            <v>793</v>
          </cell>
          <cell r="V174">
            <v>257</v>
          </cell>
          <cell r="AD174">
            <v>34948</v>
          </cell>
        </row>
        <row r="175">
          <cell r="S175">
            <v>0</v>
          </cell>
          <cell r="T175">
            <v>0</v>
          </cell>
          <cell r="U175">
            <v>0</v>
          </cell>
          <cell r="V175">
            <v>20</v>
          </cell>
          <cell r="AD175">
            <v>4658</v>
          </cell>
        </row>
        <row r="176">
          <cell r="S176">
            <v>2058</v>
          </cell>
          <cell r="T176">
            <v>10376</v>
          </cell>
          <cell r="U176">
            <v>793</v>
          </cell>
          <cell r="V176">
            <v>237</v>
          </cell>
          <cell r="AD176">
            <v>30290</v>
          </cell>
        </row>
        <row r="177">
          <cell r="S177">
            <v>650</v>
          </cell>
          <cell r="T177">
            <v>1635</v>
          </cell>
          <cell r="U177">
            <v>10</v>
          </cell>
          <cell r="V177">
            <v>13</v>
          </cell>
          <cell r="AD177">
            <v>5058</v>
          </cell>
        </row>
        <row r="178">
          <cell r="S178">
            <v>539</v>
          </cell>
          <cell r="T178">
            <v>1467</v>
          </cell>
          <cell r="U178">
            <v>394</v>
          </cell>
          <cell r="V178">
            <v>62</v>
          </cell>
          <cell r="AD178">
            <v>9022</v>
          </cell>
        </row>
        <row r="179">
          <cell r="S179">
            <v>241</v>
          </cell>
          <cell r="T179">
            <v>527</v>
          </cell>
          <cell r="U179">
            <v>51</v>
          </cell>
          <cell r="V179">
            <v>17</v>
          </cell>
          <cell r="AD179">
            <v>4701</v>
          </cell>
        </row>
        <row r="180">
          <cell r="S180">
            <v>336</v>
          </cell>
          <cell r="T180">
            <v>1358</v>
          </cell>
          <cell r="U180">
            <v>133</v>
          </cell>
          <cell r="V180">
            <v>7</v>
          </cell>
          <cell r="AD180">
            <v>2697</v>
          </cell>
        </row>
        <row r="181">
          <cell r="S181">
            <v>85</v>
          </cell>
          <cell r="T181">
            <v>578</v>
          </cell>
          <cell r="U181">
            <v>108</v>
          </cell>
          <cell r="V181">
            <v>36</v>
          </cell>
          <cell r="AD181">
            <v>1933</v>
          </cell>
        </row>
        <row r="182">
          <cell r="S182">
            <v>43</v>
          </cell>
          <cell r="T182">
            <v>1027</v>
          </cell>
          <cell r="U182">
            <v>3</v>
          </cell>
          <cell r="V182">
            <v>3</v>
          </cell>
          <cell r="AD182">
            <v>1745</v>
          </cell>
        </row>
        <row r="183">
          <cell r="S183">
            <v>78</v>
          </cell>
          <cell r="T183">
            <v>3025</v>
          </cell>
          <cell r="U183">
            <v>0</v>
          </cell>
          <cell r="V183">
            <v>54</v>
          </cell>
          <cell r="AD183">
            <v>3557</v>
          </cell>
        </row>
        <row r="184">
          <cell r="S184">
            <v>86</v>
          </cell>
          <cell r="T184">
            <v>759</v>
          </cell>
          <cell r="U184">
            <v>94</v>
          </cell>
          <cell r="V184">
            <v>45</v>
          </cell>
          <cell r="AD184">
            <v>1577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7"/>
  <sheetViews>
    <sheetView tabSelected="1" zoomScalePageLayoutView="0" workbookViewId="0" topLeftCell="A1">
      <selection activeCell="A8" sqref="A8"/>
    </sheetView>
  </sheetViews>
  <sheetFormatPr defaultColWidth="9.00390625" defaultRowHeight="14.25"/>
  <cols>
    <col min="1" max="1" width="87.75390625" style="0" bestFit="1" customWidth="1"/>
  </cols>
  <sheetData>
    <row r="1" ht="31.5">
      <c r="A1" s="93" t="s">
        <v>325</v>
      </c>
    </row>
    <row r="2" ht="20.25">
      <c r="A2" s="94" t="s">
        <v>326</v>
      </c>
    </row>
    <row r="3" ht="20.25">
      <c r="A3" s="94" t="s">
        <v>327</v>
      </c>
    </row>
    <row r="4" ht="20.25">
      <c r="A4" s="94" t="s">
        <v>328</v>
      </c>
    </row>
    <row r="5" ht="20.25">
      <c r="A5" s="94" t="s">
        <v>329</v>
      </c>
    </row>
    <row r="6" ht="20.25">
      <c r="A6" s="94" t="s">
        <v>330</v>
      </c>
    </row>
    <row r="7" ht="20.25">
      <c r="A7" s="94" t="s">
        <v>331</v>
      </c>
    </row>
    <row r="8" ht="20.25">
      <c r="A8" s="94" t="s">
        <v>332</v>
      </c>
    </row>
    <row r="9" ht="20.25">
      <c r="A9" s="94" t="s">
        <v>333</v>
      </c>
    </row>
    <row r="10" ht="20.25">
      <c r="A10" s="94" t="s">
        <v>334</v>
      </c>
    </row>
    <row r="11" ht="20.25">
      <c r="A11" s="94" t="s">
        <v>335</v>
      </c>
    </row>
    <row r="12" ht="20.25">
      <c r="A12" s="94" t="s">
        <v>336</v>
      </c>
    </row>
    <row r="13" ht="20.25">
      <c r="A13" s="94" t="s">
        <v>337</v>
      </c>
    </row>
    <row r="14" ht="20.25">
      <c r="A14" s="94" t="s">
        <v>338</v>
      </c>
    </row>
    <row r="15" ht="20.25">
      <c r="A15" s="94" t="s">
        <v>339</v>
      </c>
    </row>
    <row r="16" ht="20.25">
      <c r="A16" s="94" t="s">
        <v>340</v>
      </c>
    </row>
    <row r="17" ht="20.25">
      <c r="A17" s="94" t="s">
        <v>341</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B050"/>
  </sheetPr>
  <dimension ref="A1:B234"/>
  <sheetViews>
    <sheetView zoomScalePageLayoutView="0" workbookViewId="0" topLeftCell="A1">
      <pane xSplit="1" ySplit="2" topLeftCell="B206" activePane="bottomRight" state="frozen"/>
      <selection pane="topLeft" activeCell="C19" sqref="C19"/>
      <selection pane="topRight" activeCell="C19" sqref="C19"/>
      <selection pane="bottomLeft" activeCell="C19" sqref="C19"/>
      <selection pane="bottomRight" activeCell="A3" sqref="A3:IV234"/>
    </sheetView>
  </sheetViews>
  <sheetFormatPr defaultColWidth="9.00390625" defaultRowHeight="14.25"/>
  <cols>
    <col min="1" max="1" width="59.50390625" style="22" customWidth="1"/>
    <col min="2" max="2" width="15.625" style="22" customWidth="1"/>
    <col min="3" max="4" width="9.00390625" style="27" customWidth="1"/>
    <col min="5" max="5" width="63.25390625" style="27" bestFit="1" customWidth="1"/>
    <col min="6" max="16384" width="9.00390625" style="27" customWidth="1"/>
  </cols>
  <sheetData>
    <row r="1" spans="1:2" ht="25.5">
      <c r="A1" s="165" t="s">
        <v>318</v>
      </c>
      <c r="B1" s="165"/>
    </row>
    <row r="2" ht="18.75" customHeight="1">
      <c r="B2" s="68" t="s">
        <v>108</v>
      </c>
    </row>
    <row r="3" spans="1:2" ht="23.25" customHeight="1">
      <c r="A3" s="133" t="s">
        <v>342</v>
      </c>
      <c r="B3" s="133" t="s">
        <v>355</v>
      </c>
    </row>
    <row r="4" spans="1:2" ht="23.25" customHeight="1">
      <c r="A4" s="130" t="s">
        <v>507</v>
      </c>
      <c r="B4" s="143">
        <f>B5+B11+B17</f>
        <v>0</v>
      </c>
    </row>
    <row r="5" spans="1:2" ht="23.25" customHeight="1">
      <c r="A5" s="144" t="s">
        <v>508</v>
      </c>
      <c r="B5" s="134">
        <f>SUM(B6:B10)</f>
        <v>0</v>
      </c>
    </row>
    <row r="6" spans="1:2" ht="23.25" customHeight="1">
      <c r="A6" s="136" t="s">
        <v>509</v>
      </c>
      <c r="B6" s="131"/>
    </row>
    <row r="7" spans="1:2" ht="23.25" customHeight="1">
      <c r="A7" s="136" t="s">
        <v>510</v>
      </c>
      <c r="B7" s="131"/>
    </row>
    <row r="8" spans="1:2" ht="23.25" customHeight="1">
      <c r="A8" s="136" t="s">
        <v>511</v>
      </c>
      <c r="B8" s="131"/>
    </row>
    <row r="9" spans="1:2" ht="23.25" customHeight="1">
      <c r="A9" s="145" t="s">
        <v>512</v>
      </c>
      <c r="B9" s="131"/>
    </row>
    <row r="10" spans="1:2" ht="23.25" customHeight="1">
      <c r="A10" s="136" t="s">
        <v>513</v>
      </c>
      <c r="B10" s="131"/>
    </row>
    <row r="11" spans="1:2" ht="23.25" customHeight="1">
      <c r="A11" s="144" t="s">
        <v>514</v>
      </c>
      <c r="B11" s="134">
        <f>SUM(B12:B16)</f>
        <v>0</v>
      </c>
    </row>
    <row r="12" spans="1:2" ht="23.25" customHeight="1">
      <c r="A12" s="144" t="s">
        <v>515</v>
      </c>
      <c r="B12" s="131"/>
    </row>
    <row r="13" spans="1:2" ht="23.25" customHeight="1">
      <c r="A13" s="144" t="s">
        <v>516</v>
      </c>
      <c r="B13" s="131"/>
    </row>
    <row r="14" spans="1:2" ht="23.25" customHeight="1">
      <c r="A14" s="144" t="s">
        <v>517</v>
      </c>
      <c r="B14" s="131"/>
    </row>
    <row r="15" spans="1:2" ht="23.25" customHeight="1">
      <c r="A15" s="146" t="s">
        <v>518</v>
      </c>
      <c r="B15" s="131"/>
    </row>
    <row r="16" spans="1:2" ht="23.25" customHeight="1">
      <c r="A16" s="146" t="s">
        <v>519</v>
      </c>
      <c r="B16" s="131"/>
    </row>
    <row r="17" spans="1:2" ht="23.25" customHeight="1">
      <c r="A17" s="144" t="s">
        <v>520</v>
      </c>
      <c r="B17" s="134">
        <f>SUM(B18:B19)</f>
        <v>0</v>
      </c>
    </row>
    <row r="18" spans="1:2" ht="23.25" customHeight="1">
      <c r="A18" s="147" t="s">
        <v>521</v>
      </c>
      <c r="B18" s="131"/>
    </row>
    <row r="19" spans="1:2" ht="23.25" customHeight="1">
      <c r="A19" s="147" t="s">
        <v>522</v>
      </c>
      <c r="B19" s="131"/>
    </row>
    <row r="20" spans="1:2" ht="23.25" customHeight="1">
      <c r="A20" s="130" t="s">
        <v>110</v>
      </c>
      <c r="B20" s="134">
        <f>B21+B25+B29</f>
        <v>0</v>
      </c>
    </row>
    <row r="21" spans="1:2" ht="23.25" customHeight="1">
      <c r="A21" s="136" t="s">
        <v>111</v>
      </c>
      <c r="B21" s="134">
        <f>SUM(B22:B24)</f>
        <v>0</v>
      </c>
    </row>
    <row r="22" spans="1:2" ht="23.25" customHeight="1">
      <c r="A22" s="136" t="s">
        <v>523</v>
      </c>
      <c r="B22" s="131"/>
    </row>
    <row r="23" spans="1:2" ht="23.25" customHeight="1">
      <c r="A23" s="136" t="s">
        <v>524</v>
      </c>
      <c r="B23" s="131"/>
    </row>
    <row r="24" spans="1:2" ht="23.25" customHeight="1">
      <c r="A24" s="136" t="s">
        <v>525</v>
      </c>
      <c r="B24" s="131"/>
    </row>
    <row r="25" spans="1:2" ht="23.25" customHeight="1">
      <c r="A25" s="136" t="s">
        <v>526</v>
      </c>
      <c r="B25" s="134">
        <f>SUM(B26:B28)</f>
        <v>0</v>
      </c>
    </row>
    <row r="26" spans="1:2" ht="23.25" customHeight="1">
      <c r="A26" s="136" t="s">
        <v>523</v>
      </c>
      <c r="B26" s="131"/>
    </row>
    <row r="27" spans="1:2" ht="23.25" customHeight="1">
      <c r="A27" s="136" t="s">
        <v>524</v>
      </c>
      <c r="B27" s="131"/>
    </row>
    <row r="28" spans="1:2" ht="23.25" customHeight="1">
      <c r="A28" s="148" t="s">
        <v>527</v>
      </c>
      <c r="B28" s="131"/>
    </row>
    <row r="29" spans="1:2" ht="23.25" customHeight="1">
      <c r="A29" s="144" t="s">
        <v>528</v>
      </c>
      <c r="B29" s="134">
        <f>SUM(B30:B31)</f>
        <v>0</v>
      </c>
    </row>
    <row r="30" spans="1:2" ht="23.25" customHeight="1">
      <c r="A30" s="147" t="s">
        <v>524</v>
      </c>
      <c r="B30" s="131"/>
    </row>
    <row r="31" spans="1:2" ht="23.25" customHeight="1">
      <c r="A31" s="147" t="s">
        <v>529</v>
      </c>
      <c r="B31" s="131"/>
    </row>
    <row r="32" spans="1:2" ht="23.25" customHeight="1">
      <c r="A32" s="130" t="s">
        <v>112</v>
      </c>
      <c r="B32" s="134">
        <f>B33+B38</f>
        <v>0</v>
      </c>
    </row>
    <row r="33" spans="1:2" ht="23.25" customHeight="1">
      <c r="A33" s="130" t="s">
        <v>113</v>
      </c>
      <c r="B33" s="134">
        <f>SUM(B34:B37)</f>
        <v>0</v>
      </c>
    </row>
    <row r="34" spans="1:2" ht="23.25" customHeight="1">
      <c r="A34" s="132" t="s">
        <v>530</v>
      </c>
      <c r="B34" s="131"/>
    </row>
    <row r="35" spans="1:2" ht="23.25" customHeight="1">
      <c r="A35" s="132" t="s">
        <v>531</v>
      </c>
      <c r="B35" s="131"/>
    </row>
    <row r="36" spans="1:2" ht="23.25" customHeight="1">
      <c r="A36" s="132" t="s">
        <v>532</v>
      </c>
      <c r="B36" s="131"/>
    </row>
    <row r="37" spans="1:2" ht="23.25" customHeight="1">
      <c r="A37" s="132" t="s">
        <v>533</v>
      </c>
      <c r="B37" s="131"/>
    </row>
    <row r="38" spans="1:2" ht="23.25" customHeight="1">
      <c r="A38" s="130" t="s">
        <v>114</v>
      </c>
      <c r="B38" s="134">
        <f>SUM(B39:B42)</f>
        <v>0</v>
      </c>
    </row>
    <row r="39" spans="1:2" ht="23.25" customHeight="1">
      <c r="A39" s="130" t="s">
        <v>534</v>
      </c>
      <c r="B39" s="131"/>
    </row>
    <row r="40" spans="1:2" ht="23.25" customHeight="1">
      <c r="A40" s="130" t="s">
        <v>535</v>
      </c>
      <c r="B40" s="131"/>
    </row>
    <row r="41" spans="1:2" ht="23.25" customHeight="1">
      <c r="A41" s="130" t="s">
        <v>536</v>
      </c>
      <c r="B41" s="131"/>
    </row>
    <row r="42" spans="1:2" ht="23.25" customHeight="1">
      <c r="A42" s="130" t="s">
        <v>537</v>
      </c>
      <c r="B42" s="131"/>
    </row>
    <row r="43" spans="1:2" ht="23.25" customHeight="1">
      <c r="A43" s="130" t="s">
        <v>115</v>
      </c>
      <c r="B43" s="134">
        <f>B44+B57+B61+B62+B68+B72+B76+B80+B86+B89</f>
        <v>80000</v>
      </c>
    </row>
    <row r="44" spans="1:2" ht="23.25" customHeight="1">
      <c r="A44" s="132" t="s">
        <v>538</v>
      </c>
      <c r="B44" s="134">
        <f>SUM(B45:B56)</f>
        <v>80000</v>
      </c>
    </row>
    <row r="45" spans="1:2" ht="23.25" customHeight="1">
      <c r="A45" s="148" t="s">
        <v>539</v>
      </c>
      <c r="B45" s="131">
        <v>5096</v>
      </c>
    </row>
    <row r="46" spans="1:2" ht="23.25" customHeight="1">
      <c r="A46" s="148" t="s">
        <v>540</v>
      </c>
      <c r="B46" s="131"/>
    </row>
    <row r="47" spans="1:2" ht="23.25" customHeight="1">
      <c r="A47" s="148" t="s">
        <v>541</v>
      </c>
      <c r="B47" s="131">
        <v>3660</v>
      </c>
    </row>
    <row r="48" spans="1:2" ht="23.25" customHeight="1">
      <c r="A48" s="148" t="s">
        <v>542</v>
      </c>
      <c r="B48" s="131"/>
    </row>
    <row r="49" spans="1:2" ht="23.25" customHeight="1">
      <c r="A49" s="148" t="s">
        <v>543</v>
      </c>
      <c r="B49" s="131"/>
    </row>
    <row r="50" spans="1:2" ht="23.25" customHeight="1">
      <c r="A50" s="148" t="s">
        <v>544</v>
      </c>
      <c r="B50" s="131">
        <v>260</v>
      </c>
    </row>
    <row r="51" spans="1:2" ht="23.25" customHeight="1">
      <c r="A51" s="148" t="s">
        <v>545</v>
      </c>
      <c r="B51" s="131"/>
    </row>
    <row r="52" spans="1:2" ht="23.25" customHeight="1">
      <c r="A52" s="148" t="s">
        <v>546</v>
      </c>
      <c r="B52" s="131">
        <v>15264</v>
      </c>
    </row>
    <row r="53" spans="1:2" ht="23.25" customHeight="1">
      <c r="A53" s="148" t="s">
        <v>547</v>
      </c>
      <c r="B53" s="131"/>
    </row>
    <row r="54" spans="1:2" ht="23.25" customHeight="1">
      <c r="A54" s="148" t="s">
        <v>548</v>
      </c>
      <c r="B54" s="131"/>
    </row>
    <row r="55" spans="1:2" ht="23.25" customHeight="1">
      <c r="A55" s="148" t="s">
        <v>549</v>
      </c>
      <c r="B55" s="131"/>
    </row>
    <row r="56" spans="1:2" ht="23.25" customHeight="1">
      <c r="A56" s="148" t="s">
        <v>550</v>
      </c>
      <c r="B56" s="131">
        <v>55720</v>
      </c>
    </row>
    <row r="57" spans="1:2" ht="23.25" customHeight="1">
      <c r="A57" s="132" t="s">
        <v>551</v>
      </c>
      <c r="B57" s="134">
        <f>SUM(B58:B60)</f>
        <v>0</v>
      </c>
    </row>
    <row r="58" spans="1:2" ht="23.25" customHeight="1">
      <c r="A58" s="148" t="s">
        <v>539</v>
      </c>
      <c r="B58" s="131"/>
    </row>
    <row r="59" spans="1:2" ht="23.25" customHeight="1">
      <c r="A59" s="148" t="s">
        <v>540</v>
      </c>
      <c r="B59" s="131"/>
    </row>
    <row r="60" spans="1:2" ht="23.25" customHeight="1">
      <c r="A60" s="148" t="s">
        <v>552</v>
      </c>
      <c r="B60" s="131"/>
    </row>
    <row r="61" spans="1:2" ht="23.25" customHeight="1">
      <c r="A61" s="130" t="s">
        <v>553</v>
      </c>
      <c r="B61" s="134"/>
    </row>
    <row r="62" spans="1:2" ht="23.25" customHeight="1">
      <c r="A62" s="130" t="s">
        <v>554</v>
      </c>
      <c r="B62" s="134">
        <f>SUM(B63:B67)</f>
        <v>0</v>
      </c>
    </row>
    <row r="63" spans="1:2" ht="23.25" customHeight="1">
      <c r="A63" s="148" t="s">
        <v>555</v>
      </c>
      <c r="B63" s="131"/>
    </row>
    <row r="64" spans="1:2" ht="23.25" customHeight="1">
      <c r="A64" s="148" t="s">
        <v>556</v>
      </c>
      <c r="B64" s="131"/>
    </row>
    <row r="65" spans="1:2" ht="23.25" customHeight="1">
      <c r="A65" s="148" t="s">
        <v>557</v>
      </c>
      <c r="B65" s="131"/>
    </row>
    <row r="66" spans="1:2" ht="23.25" customHeight="1">
      <c r="A66" s="148" t="s">
        <v>558</v>
      </c>
      <c r="B66" s="131"/>
    </row>
    <row r="67" spans="1:2" ht="23.25" customHeight="1">
      <c r="A67" s="148" t="s">
        <v>559</v>
      </c>
      <c r="B67" s="131"/>
    </row>
    <row r="68" spans="1:2" ht="23.25" customHeight="1">
      <c r="A68" s="132" t="s">
        <v>560</v>
      </c>
      <c r="B68" s="134">
        <f>SUM(B69:B71)</f>
        <v>0</v>
      </c>
    </row>
    <row r="69" spans="1:2" ht="23.25" customHeight="1">
      <c r="A69" s="130" t="s">
        <v>561</v>
      </c>
      <c r="B69" s="131"/>
    </row>
    <row r="70" spans="1:2" ht="23.25" customHeight="1">
      <c r="A70" s="130" t="s">
        <v>562</v>
      </c>
      <c r="B70" s="131"/>
    </row>
    <row r="71" spans="1:2" ht="23.25" customHeight="1">
      <c r="A71" s="130" t="s">
        <v>563</v>
      </c>
      <c r="B71" s="131"/>
    </row>
    <row r="72" spans="1:2" ht="23.25" customHeight="1">
      <c r="A72" s="129" t="s">
        <v>564</v>
      </c>
      <c r="B72" s="134">
        <f>SUM(B73:B75)</f>
        <v>0</v>
      </c>
    </row>
    <row r="73" spans="1:2" ht="23.25" customHeight="1">
      <c r="A73" s="147" t="s">
        <v>539</v>
      </c>
      <c r="B73" s="131"/>
    </row>
    <row r="74" spans="1:2" ht="23.25" customHeight="1">
      <c r="A74" s="147" t="s">
        <v>540</v>
      </c>
      <c r="B74" s="131"/>
    </row>
    <row r="75" spans="1:2" ht="23.25" customHeight="1">
      <c r="A75" s="147" t="s">
        <v>565</v>
      </c>
      <c r="B75" s="131"/>
    </row>
    <row r="76" spans="1:2" ht="23.25" customHeight="1">
      <c r="A76" s="129" t="s">
        <v>566</v>
      </c>
      <c r="B76" s="134">
        <f>SUM(B77:B79)</f>
        <v>0</v>
      </c>
    </row>
    <row r="77" spans="1:2" ht="23.25" customHeight="1">
      <c r="A77" s="147" t="s">
        <v>539</v>
      </c>
      <c r="B77" s="131"/>
    </row>
    <row r="78" spans="1:2" ht="23.25" customHeight="1">
      <c r="A78" s="147" t="s">
        <v>540</v>
      </c>
      <c r="B78" s="131"/>
    </row>
    <row r="79" spans="1:2" ht="23.25" customHeight="1">
      <c r="A79" s="147" t="s">
        <v>567</v>
      </c>
      <c r="B79" s="131"/>
    </row>
    <row r="80" spans="1:2" ht="23.25" customHeight="1">
      <c r="A80" s="129" t="s">
        <v>568</v>
      </c>
      <c r="B80" s="134">
        <f>SUM(B81:B85)</f>
        <v>0</v>
      </c>
    </row>
    <row r="81" spans="1:2" ht="23.25" customHeight="1">
      <c r="A81" s="147" t="s">
        <v>555</v>
      </c>
      <c r="B81" s="131"/>
    </row>
    <row r="82" spans="1:2" ht="23.25" customHeight="1">
      <c r="A82" s="147" t="s">
        <v>556</v>
      </c>
      <c r="B82" s="131"/>
    </row>
    <row r="83" spans="1:2" ht="23.25" customHeight="1">
      <c r="A83" s="147" t="s">
        <v>557</v>
      </c>
      <c r="B83" s="131"/>
    </row>
    <row r="84" spans="1:2" ht="23.25" customHeight="1">
      <c r="A84" s="147" t="s">
        <v>558</v>
      </c>
      <c r="B84" s="131"/>
    </row>
    <row r="85" spans="1:2" ht="23.25" customHeight="1">
      <c r="A85" s="147" t="s">
        <v>569</v>
      </c>
      <c r="B85" s="131"/>
    </row>
    <row r="86" spans="1:2" ht="23.25" customHeight="1">
      <c r="A86" s="129" t="s">
        <v>570</v>
      </c>
      <c r="B86" s="134">
        <f>SUM(B87:B88)</f>
        <v>0</v>
      </c>
    </row>
    <row r="87" spans="1:2" ht="23.25" customHeight="1">
      <c r="A87" s="147" t="s">
        <v>561</v>
      </c>
      <c r="B87" s="131"/>
    </row>
    <row r="88" spans="1:2" ht="23.25" customHeight="1">
      <c r="A88" s="147" t="s">
        <v>571</v>
      </c>
      <c r="B88" s="131"/>
    </row>
    <row r="89" spans="1:2" ht="23.25" customHeight="1">
      <c r="A89" s="149" t="s">
        <v>572</v>
      </c>
      <c r="B89" s="134">
        <f>SUM(B90:B97)</f>
        <v>0</v>
      </c>
    </row>
    <row r="90" spans="1:2" ht="23.25" customHeight="1">
      <c r="A90" s="149" t="s">
        <v>539</v>
      </c>
      <c r="B90" s="131"/>
    </row>
    <row r="91" spans="1:2" ht="23.25" customHeight="1">
      <c r="A91" s="149" t="s">
        <v>540</v>
      </c>
      <c r="B91" s="131"/>
    </row>
    <row r="92" spans="1:2" ht="23.25" customHeight="1">
      <c r="A92" s="149" t="s">
        <v>541</v>
      </c>
      <c r="B92" s="131"/>
    </row>
    <row r="93" spans="1:2" ht="23.25" customHeight="1">
      <c r="A93" s="149" t="s">
        <v>542</v>
      </c>
      <c r="B93" s="131"/>
    </row>
    <row r="94" spans="1:2" ht="23.25" customHeight="1">
      <c r="A94" s="149" t="s">
        <v>545</v>
      </c>
      <c r="B94" s="131"/>
    </row>
    <row r="95" spans="1:2" ht="23.25" customHeight="1">
      <c r="A95" s="149" t="s">
        <v>547</v>
      </c>
      <c r="B95" s="131"/>
    </row>
    <row r="96" spans="1:2" ht="23.25" customHeight="1">
      <c r="A96" s="149" t="s">
        <v>548</v>
      </c>
      <c r="B96" s="131"/>
    </row>
    <row r="97" spans="1:2" ht="23.25" customHeight="1">
      <c r="A97" s="149" t="s">
        <v>573</v>
      </c>
      <c r="B97" s="131"/>
    </row>
    <row r="98" spans="1:2" ht="23.25" customHeight="1">
      <c r="A98" s="130" t="s">
        <v>116</v>
      </c>
      <c r="B98" s="134">
        <f>B99+B104+B109</f>
        <v>0</v>
      </c>
    </row>
    <row r="99" spans="1:2" ht="23.25" customHeight="1">
      <c r="A99" s="148" t="s">
        <v>574</v>
      </c>
      <c r="B99" s="134">
        <f>SUM(B100:B103)</f>
        <v>0</v>
      </c>
    </row>
    <row r="100" spans="1:2" ht="23.25" customHeight="1">
      <c r="A100" s="148" t="s">
        <v>524</v>
      </c>
      <c r="B100" s="131"/>
    </row>
    <row r="101" spans="1:2" ht="23.25" customHeight="1">
      <c r="A101" s="148" t="s">
        <v>575</v>
      </c>
      <c r="B101" s="131"/>
    </row>
    <row r="102" spans="1:2" ht="23.25" customHeight="1">
      <c r="A102" s="148" t="s">
        <v>576</v>
      </c>
      <c r="B102" s="131"/>
    </row>
    <row r="103" spans="1:2" ht="23.25" customHeight="1">
      <c r="A103" s="148" t="s">
        <v>577</v>
      </c>
      <c r="B103" s="131"/>
    </row>
    <row r="104" spans="1:2" ht="23.25" customHeight="1">
      <c r="A104" s="148" t="s">
        <v>117</v>
      </c>
      <c r="B104" s="134">
        <f>SUM(B105:B108)</f>
        <v>0</v>
      </c>
    </row>
    <row r="105" spans="1:2" ht="23.25" customHeight="1">
      <c r="A105" s="148" t="s">
        <v>524</v>
      </c>
      <c r="B105" s="131"/>
    </row>
    <row r="106" spans="1:2" ht="23.25" customHeight="1">
      <c r="A106" s="148" t="s">
        <v>575</v>
      </c>
      <c r="B106" s="131"/>
    </row>
    <row r="107" spans="1:2" ht="23.25" customHeight="1">
      <c r="A107" s="148" t="s">
        <v>578</v>
      </c>
      <c r="B107" s="131"/>
    </row>
    <row r="108" spans="1:2" ht="23.25" customHeight="1">
      <c r="A108" s="148" t="s">
        <v>579</v>
      </c>
      <c r="B108" s="131"/>
    </row>
    <row r="109" spans="1:2" ht="23.25" customHeight="1">
      <c r="A109" s="148" t="s">
        <v>580</v>
      </c>
      <c r="B109" s="134">
        <f>SUM(B110:B113)</f>
        <v>0</v>
      </c>
    </row>
    <row r="110" spans="1:2" ht="23.25" customHeight="1">
      <c r="A110" s="148" t="s">
        <v>581</v>
      </c>
      <c r="B110" s="131"/>
    </row>
    <row r="111" spans="1:2" ht="23.25" customHeight="1">
      <c r="A111" s="150" t="s">
        <v>582</v>
      </c>
      <c r="B111" s="131"/>
    </row>
    <row r="112" spans="1:2" ht="23.25" customHeight="1">
      <c r="A112" s="148" t="s">
        <v>583</v>
      </c>
      <c r="B112" s="131"/>
    </row>
    <row r="113" spans="1:2" ht="23.25" customHeight="1">
      <c r="A113" s="148" t="s">
        <v>584</v>
      </c>
      <c r="B113" s="131"/>
    </row>
    <row r="114" spans="1:2" ht="23.25" customHeight="1">
      <c r="A114" s="136" t="s">
        <v>118</v>
      </c>
      <c r="B114" s="134">
        <f>B115+B120+B125+B130+B139+B146+B155+B158+B161+B162</f>
        <v>0</v>
      </c>
    </row>
    <row r="115" spans="1:2" ht="23.25" customHeight="1">
      <c r="A115" s="148" t="s">
        <v>585</v>
      </c>
      <c r="B115" s="134">
        <f>SUM(B116:B119)</f>
        <v>0</v>
      </c>
    </row>
    <row r="116" spans="1:2" ht="23.25" customHeight="1">
      <c r="A116" s="148" t="s">
        <v>586</v>
      </c>
      <c r="B116" s="131"/>
    </row>
    <row r="117" spans="1:2" ht="23.25" customHeight="1">
      <c r="A117" s="148" t="s">
        <v>587</v>
      </c>
      <c r="B117" s="131"/>
    </row>
    <row r="118" spans="1:2" ht="23.25" customHeight="1">
      <c r="A118" s="148" t="s">
        <v>588</v>
      </c>
      <c r="B118" s="131"/>
    </row>
    <row r="119" spans="1:2" ht="23.25" customHeight="1">
      <c r="A119" s="148" t="s">
        <v>589</v>
      </c>
      <c r="B119" s="131"/>
    </row>
    <row r="120" spans="1:2" ht="23.25" customHeight="1">
      <c r="A120" s="148" t="s">
        <v>590</v>
      </c>
      <c r="B120" s="134">
        <f>SUM(B121:B124)</f>
        <v>0</v>
      </c>
    </row>
    <row r="121" spans="1:2" ht="23.25" customHeight="1">
      <c r="A121" s="148" t="s">
        <v>588</v>
      </c>
      <c r="B121" s="131"/>
    </row>
    <row r="122" spans="1:2" ht="23.25" customHeight="1">
      <c r="A122" s="148" t="s">
        <v>591</v>
      </c>
      <c r="B122" s="131"/>
    </row>
    <row r="123" spans="1:2" ht="23.25" customHeight="1">
      <c r="A123" s="148" t="s">
        <v>592</v>
      </c>
      <c r="B123" s="131"/>
    </row>
    <row r="124" spans="1:2" ht="23.25" customHeight="1">
      <c r="A124" s="148" t="s">
        <v>593</v>
      </c>
      <c r="B124" s="131"/>
    </row>
    <row r="125" spans="1:2" ht="23.25" customHeight="1">
      <c r="A125" s="148" t="s">
        <v>594</v>
      </c>
      <c r="B125" s="134">
        <f>SUM(B126:B129)</f>
        <v>0</v>
      </c>
    </row>
    <row r="126" spans="1:2" ht="23.25" customHeight="1">
      <c r="A126" s="148" t="s">
        <v>595</v>
      </c>
      <c r="B126" s="131"/>
    </row>
    <row r="127" spans="1:2" ht="23.25" customHeight="1">
      <c r="A127" s="148" t="s">
        <v>596</v>
      </c>
      <c r="B127" s="131"/>
    </row>
    <row r="128" spans="1:2" ht="23.25" customHeight="1">
      <c r="A128" s="148" t="s">
        <v>597</v>
      </c>
      <c r="B128" s="131"/>
    </row>
    <row r="129" spans="1:2" ht="23.25" customHeight="1">
      <c r="A129" s="148" t="s">
        <v>598</v>
      </c>
      <c r="B129" s="131"/>
    </row>
    <row r="130" spans="1:2" ht="23.25" customHeight="1">
      <c r="A130" s="148" t="s">
        <v>119</v>
      </c>
      <c r="B130" s="134">
        <f>SUM(B131:B138)</f>
        <v>0</v>
      </c>
    </row>
    <row r="131" spans="1:2" ht="23.25" customHeight="1">
      <c r="A131" s="148" t="s">
        <v>599</v>
      </c>
      <c r="B131" s="131"/>
    </row>
    <row r="132" spans="1:2" ht="23.25" customHeight="1">
      <c r="A132" s="148" t="s">
        <v>600</v>
      </c>
      <c r="B132" s="131"/>
    </row>
    <row r="133" spans="1:2" ht="23.25" customHeight="1">
      <c r="A133" s="148" t="s">
        <v>601</v>
      </c>
      <c r="B133" s="131"/>
    </row>
    <row r="134" spans="1:2" ht="23.25" customHeight="1">
      <c r="A134" s="148" t="s">
        <v>602</v>
      </c>
      <c r="B134" s="131"/>
    </row>
    <row r="135" spans="1:2" ht="23.25" customHeight="1">
      <c r="A135" s="148" t="s">
        <v>603</v>
      </c>
      <c r="B135" s="131"/>
    </row>
    <row r="136" spans="1:2" ht="23.25" customHeight="1">
      <c r="A136" s="148" t="s">
        <v>604</v>
      </c>
      <c r="B136" s="131"/>
    </row>
    <row r="137" spans="1:2" ht="23.25" customHeight="1">
      <c r="A137" s="148" t="s">
        <v>605</v>
      </c>
      <c r="B137" s="131"/>
    </row>
    <row r="138" spans="1:2" ht="23.25" customHeight="1">
      <c r="A138" s="148" t="s">
        <v>606</v>
      </c>
      <c r="B138" s="131"/>
    </row>
    <row r="139" spans="1:2" ht="23.25" customHeight="1">
      <c r="A139" s="148" t="s">
        <v>120</v>
      </c>
      <c r="B139" s="134">
        <f>SUM(B140:B145)</f>
        <v>0</v>
      </c>
    </row>
    <row r="140" spans="1:2" ht="23.25" customHeight="1">
      <c r="A140" s="148" t="s">
        <v>607</v>
      </c>
      <c r="B140" s="131"/>
    </row>
    <row r="141" spans="1:2" ht="23.25" customHeight="1">
      <c r="A141" s="148" t="s">
        <v>608</v>
      </c>
      <c r="B141" s="131"/>
    </row>
    <row r="142" spans="1:2" ht="23.25" customHeight="1">
      <c r="A142" s="148" t="s">
        <v>609</v>
      </c>
      <c r="B142" s="131"/>
    </row>
    <row r="143" spans="1:2" ht="23.25" customHeight="1">
      <c r="A143" s="148" t="s">
        <v>610</v>
      </c>
      <c r="B143" s="131"/>
    </row>
    <row r="144" spans="1:2" ht="23.25" customHeight="1">
      <c r="A144" s="148" t="s">
        <v>611</v>
      </c>
      <c r="B144" s="131"/>
    </row>
    <row r="145" spans="1:2" ht="23.25" customHeight="1">
      <c r="A145" s="148" t="s">
        <v>612</v>
      </c>
      <c r="B145" s="131"/>
    </row>
    <row r="146" spans="1:2" ht="23.25" customHeight="1">
      <c r="A146" s="148" t="s">
        <v>121</v>
      </c>
      <c r="B146" s="134">
        <f>SUM(B147:B154)</f>
        <v>0</v>
      </c>
    </row>
    <row r="147" spans="1:2" ht="23.25" customHeight="1">
      <c r="A147" s="148" t="s">
        <v>613</v>
      </c>
      <c r="B147" s="131"/>
    </row>
    <row r="148" spans="1:2" ht="23.25" customHeight="1">
      <c r="A148" s="148" t="s">
        <v>614</v>
      </c>
      <c r="B148" s="131"/>
    </row>
    <row r="149" spans="1:2" ht="23.25" customHeight="1">
      <c r="A149" s="148" t="s">
        <v>615</v>
      </c>
      <c r="B149" s="131"/>
    </row>
    <row r="150" spans="1:2" ht="23.25" customHeight="1">
      <c r="A150" s="148" t="s">
        <v>616</v>
      </c>
      <c r="B150" s="131"/>
    </row>
    <row r="151" spans="1:2" ht="23.25" customHeight="1">
      <c r="A151" s="148" t="s">
        <v>617</v>
      </c>
      <c r="B151" s="131"/>
    </row>
    <row r="152" spans="1:2" ht="23.25" customHeight="1">
      <c r="A152" s="148" t="s">
        <v>618</v>
      </c>
      <c r="B152" s="131"/>
    </row>
    <row r="153" spans="1:2" ht="23.25" customHeight="1">
      <c r="A153" s="148" t="s">
        <v>619</v>
      </c>
      <c r="B153" s="131"/>
    </row>
    <row r="154" spans="1:2" ht="23.25" customHeight="1">
      <c r="A154" s="148" t="s">
        <v>620</v>
      </c>
      <c r="B154" s="131"/>
    </row>
    <row r="155" spans="1:2" ht="23.25" customHeight="1">
      <c r="A155" s="148" t="s">
        <v>621</v>
      </c>
      <c r="B155" s="134">
        <f>SUM(B156:B157)</f>
        <v>0</v>
      </c>
    </row>
    <row r="156" spans="1:2" ht="23.25" customHeight="1">
      <c r="A156" s="147" t="s">
        <v>586</v>
      </c>
      <c r="B156" s="131"/>
    </row>
    <row r="157" spans="1:2" ht="23.25" customHeight="1">
      <c r="A157" s="147" t="s">
        <v>622</v>
      </c>
      <c r="B157" s="131"/>
    </row>
    <row r="158" spans="1:2" ht="23.25" customHeight="1">
      <c r="A158" s="148" t="s">
        <v>623</v>
      </c>
      <c r="B158" s="134">
        <f>SUM(B159:B160)</f>
        <v>0</v>
      </c>
    </row>
    <row r="159" spans="1:2" ht="23.25" customHeight="1">
      <c r="A159" s="147" t="s">
        <v>586</v>
      </c>
      <c r="B159" s="131"/>
    </row>
    <row r="160" spans="1:2" ht="23.25" customHeight="1">
      <c r="A160" s="147" t="s">
        <v>624</v>
      </c>
      <c r="B160" s="131"/>
    </row>
    <row r="161" spans="1:2" ht="23.25" customHeight="1">
      <c r="A161" s="148" t="s">
        <v>625</v>
      </c>
      <c r="B161" s="134"/>
    </row>
    <row r="162" spans="1:2" ht="23.25" customHeight="1">
      <c r="A162" s="148" t="s">
        <v>626</v>
      </c>
      <c r="B162" s="134">
        <f>SUM(B163:B165)</f>
        <v>0</v>
      </c>
    </row>
    <row r="163" spans="1:2" ht="23.25" customHeight="1">
      <c r="A163" s="147" t="s">
        <v>595</v>
      </c>
      <c r="B163" s="131"/>
    </row>
    <row r="164" spans="1:2" ht="23.25" customHeight="1">
      <c r="A164" s="147" t="s">
        <v>597</v>
      </c>
      <c r="B164" s="131"/>
    </row>
    <row r="165" spans="1:2" ht="23.25" customHeight="1">
      <c r="A165" s="147" t="s">
        <v>627</v>
      </c>
      <c r="B165" s="131"/>
    </row>
    <row r="166" spans="1:2" ht="23.25" customHeight="1">
      <c r="A166" s="145" t="s">
        <v>628</v>
      </c>
      <c r="B166" s="134">
        <f>B167</f>
        <v>0</v>
      </c>
    </row>
    <row r="167" spans="1:2" ht="23.25" customHeight="1">
      <c r="A167" s="148" t="s">
        <v>122</v>
      </c>
      <c r="B167" s="134">
        <f>B168+B169</f>
        <v>0</v>
      </c>
    </row>
    <row r="168" spans="1:2" ht="23.25" customHeight="1">
      <c r="A168" s="148" t="s">
        <v>629</v>
      </c>
      <c r="B168" s="131"/>
    </row>
    <row r="169" spans="1:2" ht="23.25" customHeight="1">
      <c r="A169" s="148" t="s">
        <v>630</v>
      </c>
      <c r="B169" s="131"/>
    </row>
    <row r="170" spans="1:2" ht="23.25" customHeight="1">
      <c r="A170" s="136" t="s">
        <v>631</v>
      </c>
      <c r="B170" s="134">
        <f>B171+B175+B184</f>
        <v>350</v>
      </c>
    </row>
    <row r="171" spans="1:2" ht="23.25" customHeight="1">
      <c r="A171" s="150" t="s">
        <v>632</v>
      </c>
      <c r="B171" s="134">
        <f>SUM(B172:B174)</f>
        <v>0</v>
      </c>
    </row>
    <row r="172" spans="1:2" ht="23.25" customHeight="1">
      <c r="A172" s="150" t="s">
        <v>633</v>
      </c>
      <c r="B172" s="131"/>
    </row>
    <row r="173" spans="1:2" ht="23.25" customHeight="1">
      <c r="A173" s="150" t="s">
        <v>634</v>
      </c>
      <c r="B173" s="131"/>
    </row>
    <row r="174" spans="1:2" ht="23.25" customHeight="1">
      <c r="A174" s="150" t="s">
        <v>635</v>
      </c>
      <c r="B174" s="131"/>
    </row>
    <row r="175" spans="1:2" ht="23.25" customHeight="1">
      <c r="A175" s="148" t="s">
        <v>123</v>
      </c>
      <c r="B175" s="134">
        <f>SUM(B176:B183)</f>
        <v>0</v>
      </c>
    </row>
    <row r="176" spans="1:2" ht="23.25" customHeight="1">
      <c r="A176" s="148" t="s">
        <v>636</v>
      </c>
      <c r="B176" s="131"/>
    </row>
    <row r="177" spans="1:2" ht="23.25" customHeight="1">
      <c r="A177" s="148" t="s">
        <v>637</v>
      </c>
      <c r="B177" s="131"/>
    </row>
    <row r="178" spans="1:2" ht="23.25" customHeight="1">
      <c r="A178" s="148" t="s">
        <v>638</v>
      </c>
      <c r="B178" s="131"/>
    </row>
    <row r="179" spans="1:2" ht="23.25" customHeight="1">
      <c r="A179" s="148" t="s">
        <v>639</v>
      </c>
      <c r="B179" s="131"/>
    </row>
    <row r="180" spans="1:2" ht="23.25" customHeight="1">
      <c r="A180" s="148" t="s">
        <v>640</v>
      </c>
      <c r="B180" s="131"/>
    </row>
    <row r="181" spans="1:2" ht="23.25" customHeight="1">
      <c r="A181" s="148" t="s">
        <v>641</v>
      </c>
      <c r="B181" s="131"/>
    </row>
    <row r="182" spans="1:2" ht="23.25" customHeight="1">
      <c r="A182" s="148" t="s">
        <v>642</v>
      </c>
      <c r="B182" s="131"/>
    </row>
    <row r="183" spans="1:2" ht="23.25" customHeight="1">
      <c r="A183" s="148" t="s">
        <v>643</v>
      </c>
      <c r="B183" s="131"/>
    </row>
    <row r="184" spans="1:2" ht="23.25" customHeight="1">
      <c r="A184" s="148" t="s">
        <v>644</v>
      </c>
      <c r="B184" s="134">
        <f>SUM(B185:B194)</f>
        <v>350</v>
      </c>
    </row>
    <row r="185" spans="1:2" ht="23.25" customHeight="1">
      <c r="A185" s="148" t="s">
        <v>645</v>
      </c>
      <c r="B185" s="131">
        <v>150</v>
      </c>
    </row>
    <row r="186" spans="1:2" ht="23.25" customHeight="1">
      <c r="A186" s="148" t="s">
        <v>646</v>
      </c>
      <c r="B186" s="131">
        <v>200</v>
      </c>
    </row>
    <row r="187" spans="1:2" ht="23.25" customHeight="1">
      <c r="A187" s="148" t="s">
        <v>647</v>
      </c>
      <c r="B187" s="131"/>
    </row>
    <row r="188" spans="1:2" ht="23.25" customHeight="1">
      <c r="A188" s="148" t="s">
        <v>648</v>
      </c>
      <c r="B188" s="131"/>
    </row>
    <row r="189" spans="1:2" ht="23.25" customHeight="1">
      <c r="A189" s="148" t="s">
        <v>649</v>
      </c>
      <c r="B189" s="131"/>
    </row>
    <row r="190" spans="1:2" ht="23.25" customHeight="1">
      <c r="A190" s="148" t="s">
        <v>650</v>
      </c>
      <c r="B190" s="131"/>
    </row>
    <row r="191" spans="1:2" ht="23.25" customHeight="1">
      <c r="A191" s="148" t="s">
        <v>651</v>
      </c>
      <c r="B191" s="137"/>
    </row>
    <row r="192" spans="1:2" ht="23.25" customHeight="1">
      <c r="A192" s="148" t="s">
        <v>652</v>
      </c>
      <c r="B192" s="137"/>
    </row>
    <row r="193" spans="1:2" ht="23.25" customHeight="1">
      <c r="A193" s="148" t="s">
        <v>653</v>
      </c>
      <c r="B193" s="137"/>
    </row>
    <row r="194" spans="1:2" ht="23.25" customHeight="1">
      <c r="A194" s="148" t="s">
        <v>654</v>
      </c>
      <c r="B194" s="137"/>
    </row>
    <row r="195" spans="1:2" ht="23.25" customHeight="1">
      <c r="A195" s="136" t="s">
        <v>655</v>
      </c>
      <c r="B195" s="141">
        <f>SUM(B196:B211)</f>
        <v>0</v>
      </c>
    </row>
    <row r="196" spans="1:2" ht="23.25" customHeight="1">
      <c r="A196" s="136" t="s">
        <v>656</v>
      </c>
      <c r="B196" s="137"/>
    </row>
    <row r="197" spans="1:2" ht="23.25" customHeight="1">
      <c r="A197" s="136" t="s">
        <v>657</v>
      </c>
      <c r="B197" s="137"/>
    </row>
    <row r="198" spans="1:2" ht="23.25" customHeight="1">
      <c r="A198" s="136" t="s">
        <v>658</v>
      </c>
      <c r="B198" s="137"/>
    </row>
    <row r="199" spans="1:2" ht="23.25" customHeight="1">
      <c r="A199" s="136" t="s">
        <v>659</v>
      </c>
      <c r="B199" s="137"/>
    </row>
    <row r="200" spans="1:2" ht="23.25" customHeight="1">
      <c r="A200" s="136" t="s">
        <v>660</v>
      </c>
      <c r="B200" s="137"/>
    </row>
    <row r="201" spans="1:2" ht="23.25" customHeight="1">
      <c r="A201" s="136" t="s">
        <v>661</v>
      </c>
      <c r="B201" s="137"/>
    </row>
    <row r="202" spans="1:2" ht="23.25" customHeight="1">
      <c r="A202" s="136" t="s">
        <v>662</v>
      </c>
      <c r="B202" s="137"/>
    </row>
    <row r="203" spans="1:2" ht="23.25" customHeight="1">
      <c r="A203" s="136" t="s">
        <v>663</v>
      </c>
      <c r="B203" s="137"/>
    </row>
    <row r="204" spans="1:2" ht="23.25" customHeight="1">
      <c r="A204" s="136" t="s">
        <v>664</v>
      </c>
      <c r="B204" s="137"/>
    </row>
    <row r="205" spans="1:2" ht="23.25" customHeight="1">
      <c r="A205" s="136" t="s">
        <v>665</v>
      </c>
      <c r="B205" s="137"/>
    </row>
    <row r="206" spans="1:2" ht="23.25" customHeight="1">
      <c r="A206" s="136" t="s">
        <v>666</v>
      </c>
      <c r="B206" s="137"/>
    </row>
    <row r="207" spans="1:2" ht="23.25" customHeight="1">
      <c r="A207" s="136" t="s">
        <v>667</v>
      </c>
      <c r="B207" s="137"/>
    </row>
    <row r="208" spans="1:2" ht="23.25" customHeight="1">
      <c r="A208" s="136" t="s">
        <v>668</v>
      </c>
      <c r="B208" s="138"/>
    </row>
    <row r="209" spans="1:2" ht="23.25" customHeight="1">
      <c r="A209" s="136" t="s">
        <v>669</v>
      </c>
      <c r="B209" s="137"/>
    </row>
    <row r="210" spans="1:2" ht="23.25" customHeight="1">
      <c r="A210" s="136" t="s">
        <v>670</v>
      </c>
      <c r="B210" s="137"/>
    </row>
    <row r="211" spans="1:2" ht="23.25" customHeight="1">
      <c r="A211" s="136" t="s">
        <v>671</v>
      </c>
      <c r="B211" s="137"/>
    </row>
    <row r="212" spans="1:2" ht="23.25" customHeight="1">
      <c r="A212" s="136" t="s">
        <v>672</v>
      </c>
      <c r="B212" s="141">
        <f>SUM(B213:B228)</f>
        <v>0</v>
      </c>
    </row>
    <row r="213" spans="1:2" ht="23.25" customHeight="1">
      <c r="A213" s="136" t="s">
        <v>673</v>
      </c>
      <c r="B213" s="137"/>
    </row>
    <row r="214" spans="1:2" ht="23.25" customHeight="1">
      <c r="A214" s="136" t="s">
        <v>674</v>
      </c>
      <c r="B214" s="137"/>
    </row>
    <row r="215" spans="1:2" ht="23.25" customHeight="1">
      <c r="A215" s="136" t="s">
        <v>675</v>
      </c>
      <c r="B215" s="137"/>
    </row>
    <row r="216" spans="1:2" ht="23.25" customHeight="1">
      <c r="A216" s="136" t="s">
        <v>676</v>
      </c>
      <c r="B216" s="137"/>
    </row>
    <row r="217" spans="1:2" ht="23.25" customHeight="1">
      <c r="A217" s="136" t="s">
        <v>677</v>
      </c>
      <c r="B217" s="137"/>
    </row>
    <row r="218" spans="1:2" ht="23.25" customHeight="1">
      <c r="A218" s="136" t="s">
        <v>678</v>
      </c>
      <c r="B218" s="139"/>
    </row>
    <row r="219" spans="1:2" ht="23.25" customHeight="1">
      <c r="A219" s="136" t="s">
        <v>679</v>
      </c>
      <c r="B219" s="137"/>
    </row>
    <row r="220" spans="1:2" ht="23.25" customHeight="1">
      <c r="A220" s="136" t="s">
        <v>680</v>
      </c>
      <c r="B220" s="137"/>
    </row>
    <row r="221" spans="1:2" ht="23.25" customHeight="1">
      <c r="A221" s="136" t="s">
        <v>681</v>
      </c>
      <c r="B221" s="137"/>
    </row>
    <row r="222" spans="1:2" ht="23.25" customHeight="1">
      <c r="A222" s="136" t="s">
        <v>682</v>
      </c>
      <c r="B222" s="137"/>
    </row>
    <row r="223" spans="1:2" ht="23.25" customHeight="1">
      <c r="A223" s="136" t="s">
        <v>683</v>
      </c>
      <c r="B223" s="137"/>
    </row>
    <row r="224" spans="1:2" ht="23.25" customHeight="1">
      <c r="A224" s="136" t="s">
        <v>684</v>
      </c>
      <c r="B224" s="137"/>
    </row>
    <row r="225" spans="1:2" ht="23.25" customHeight="1">
      <c r="A225" s="136" t="s">
        <v>685</v>
      </c>
      <c r="B225" s="137"/>
    </row>
    <row r="226" spans="1:2" ht="23.25" customHeight="1">
      <c r="A226" s="136" t="s">
        <v>686</v>
      </c>
      <c r="B226" s="137"/>
    </row>
    <row r="227" spans="1:2" ht="23.25" customHeight="1">
      <c r="A227" s="136" t="s">
        <v>687</v>
      </c>
      <c r="B227" s="137"/>
    </row>
    <row r="228" spans="1:2" ht="23.25" customHeight="1">
      <c r="A228" s="136" t="s">
        <v>688</v>
      </c>
      <c r="B228" s="137"/>
    </row>
    <row r="229" spans="1:2" ht="23.25" customHeight="1">
      <c r="A229" s="148"/>
      <c r="B229" s="137"/>
    </row>
    <row r="230" spans="1:2" ht="23.25" customHeight="1">
      <c r="A230" s="148"/>
      <c r="B230" s="137"/>
    </row>
    <row r="231" spans="1:2" ht="23.25" customHeight="1">
      <c r="A231" s="136"/>
      <c r="B231" s="137"/>
    </row>
    <row r="232" spans="1:2" ht="23.25" customHeight="1">
      <c r="A232" s="151"/>
      <c r="B232" s="139"/>
    </row>
    <row r="233" spans="1:2" ht="23.25" customHeight="1">
      <c r="A233" s="136"/>
      <c r="B233" s="137"/>
    </row>
    <row r="234" spans="1:2" ht="23.25" customHeight="1">
      <c r="A234" s="140" t="s">
        <v>689</v>
      </c>
      <c r="B234" s="141">
        <f>B4+B20+B32+B43+B98+B114+B166+B170+B195+B212</f>
        <v>80350</v>
      </c>
    </row>
  </sheetData>
  <sheetProtection/>
  <mergeCells count="1">
    <mergeCell ref="A1:B1"/>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50"/>
  </sheetPr>
  <dimension ref="A1:B234"/>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E216" sqref="E216"/>
    </sheetView>
  </sheetViews>
  <sheetFormatPr defaultColWidth="9.00390625" defaultRowHeight="14.25"/>
  <cols>
    <col min="1" max="1" width="65.375" style="0" bestFit="1" customWidth="1"/>
    <col min="2" max="2" width="9.625" style="0" bestFit="1" customWidth="1"/>
  </cols>
  <sheetData>
    <row r="1" spans="1:2" ht="25.5">
      <c r="A1" s="165" t="s">
        <v>319</v>
      </c>
      <c r="B1" s="165"/>
    </row>
    <row r="2" spans="1:2" ht="14.25">
      <c r="A2" s="22"/>
      <c r="B2" s="68" t="s">
        <v>103</v>
      </c>
    </row>
    <row r="3" spans="1:2" ht="23.25" customHeight="1">
      <c r="A3" s="23" t="s">
        <v>109</v>
      </c>
      <c r="B3" s="69" t="s">
        <v>101</v>
      </c>
    </row>
    <row r="4" spans="1:2" ht="23.25" customHeight="1">
      <c r="A4" s="130" t="s">
        <v>507</v>
      </c>
      <c r="B4" s="143">
        <f>B5+B11+B17</f>
        <v>0</v>
      </c>
    </row>
    <row r="5" spans="1:2" ht="23.25" customHeight="1">
      <c r="A5" s="144" t="s">
        <v>508</v>
      </c>
      <c r="B5" s="134">
        <f>SUM(B6:B10)</f>
        <v>0</v>
      </c>
    </row>
    <row r="6" spans="1:2" ht="23.25" customHeight="1">
      <c r="A6" s="136" t="s">
        <v>509</v>
      </c>
      <c r="B6" s="131"/>
    </row>
    <row r="7" spans="1:2" ht="23.25" customHeight="1">
      <c r="A7" s="136" t="s">
        <v>510</v>
      </c>
      <c r="B7" s="131"/>
    </row>
    <row r="8" spans="1:2" ht="23.25" customHeight="1">
      <c r="A8" s="136" t="s">
        <v>511</v>
      </c>
      <c r="B8" s="131"/>
    </row>
    <row r="9" spans="1:2" ht="23.25" customHeight="1">
      <c r="A9" s="145" t="s">
        <v>512</v>
      </c>
      <c r="B9" s="131"/>
    </row>
    <row r="10" spans="1:2" ht="23.25" customHeight="1">
      <c r="A10" s="136" t="s">
        <v>513</v>
      </c>
      <c r="B10" s="131"/>
    </row>
    <row r="11" spans="1:2" ht="23.25" customHeight="1">
      <c r="A11" s="144" t="s">
        <v>514</v>
      </c>
      <c r="B11" s="134">
        <f>SUM(B12:B16)</f>
        <v>0</v>
      </c>
    </row>
    <row r="12" spans="1:2" ht="23.25" customHeight="1">
      <c r="A12" s="144" t="s">
        <v>515</v>
      </c>
      <c r="B12" s="131"/>
    </row>
    <row r="13" spans="1:2" ht="23.25" customHeight="1">
      <c r="A13" s="144" t="s">
        <v>516</v>
      </c>
      <c r="B13" s="131"/>
    </row>
    <row r="14" spans="1:2" ht="23.25" customHeight="1">
      <c r="A14" s="144" t="s">
        <v>517</v>
      </c>
      <c r="B14" s="131"/>
    </row>
    <row r="15" spans="1:2" ht="23.25" customHeight="1">
      <c r="A15" s="146" t="s">
        <v>518</v>
      </c>
      <c r="B15" s="131"/>
    </row>
    <row r="16" spans="1:2" ht="23.25" customHeight="1">
      <c r="A16" s="146" t="s">
        <v>519</v>
      </c>
      <c r="B16" s="131"/>
    </row>
    <row r="17" spans="1:2" ht="23.25" customHeight="1">
      <c r="A17" s="144" t="s">
        <v>520</v>
      </c>
      <c r="B17" s="134">
        <f>SUM(B18:B19)</f>
        <v>0</v>
      </c>
    </row>
    <row r="18" spans="1:2" ht="23.25" customHeight="1">
      <c r="A18" s="147" t="s">
        <v>521</v>
      </c>
      <c r="B18" s="131"/>
    </row>
    <row r="19" spans="1:2" ht="23.25" customHeight="1">
      <c r="A19" s="147" t="s">
        <v>522</v>
      </c>
      <c r="B19" s="131"/>
    </row>
    <row r="20" spans="1:2" ht="23.25" customHeight="1">
      <c r="A20" s="130" t="s">
        <v>110</v>
      </c>
      <c r="B20" s="134">
        <f>B21+B25+B29</f>
        <v>0</v>
      </c>
    </row>
    <row r="21" spans="1:2" ht="23.25" customHeight="1">
      <c r="A21" s="136" t="s">
        <v>111</v>
      </c>
      <c r="B21" s="134">
        <f>SUM(B22:B24)</f>
        <v>0</v>
      </c>
    </row>
    <row r="22" spans="1:2" ht="23.25" customHeight="1">
      <c r="A22" s="136" t="s">
        <v>523</v>
      </c>
      <c r="B22" s="131"/>
    </row>
    <row r="23" spans="1:2" ht="23.25" customHeight="1">
      <c r="A23" s="136" t="s">
        <v>524</v>
      </c>
      <c r="B23" s="131"/>
    </row>
    <row r="24" spans="1:2" ht="23.25" customHeight="1">
      <c r="A24" s="136" t="s">
        <v>525</v>
      </c>
      <c r="B24" s="131"/>
    </row>
    <row r="25" spans="1:2" ht="23.25" customHeight="1">
      <c r="A25" s="136" t="s">
        <v>526</v>
      </c>
      <c r="B25" s="134">
        <f>SUM(B26:B28)</f>
        <v>0</v>
      </c>
    </row>
    <row r="26" spans="1:2" ht="23.25" customHeight="1">
      <c r="A26" s="136" t="s">
        <v>523</v>
      </c>
      <c r="B26" s="131"/>
    </row>
    <row r="27" spans="1:2" ht="23.25" customHeight="1">
      <c r="A27" s="136" t="s">
        <v>524</v>
      </c>
      <c r="B27" s="131"/>
    </row>
    <row r="28" spans="1:2" ht="23.25" customHeight="1">
      <c r="A28" s="148" t="s">
        <v>527</v>
      </c>
      <c r="B28" s="131"/>
    </row>
    <row r="29" spans="1:2" ht="23.25" customHeight="1">
      <c r="A29" s="144" t="s">
        <v>528</v>
      </c>
      <c r="B29" s="134">
        <f>SUM(B30:B31)</f>
        <v>0</v>
      </c>
    </row>
    <row r="30" spans="1:2" ht="23.25" customHeight="1">
      <c r="A30" s="147" t="s">
        <v>524</v>
      </c>
      <c r="B30" s="131"/>
    </row>
    <row r="31" spans="1:2" ht="23.25" customHeight="1">
      <c r="A31" s="147" t="s">
        <v>529</v>
      </c>
      <c r="B31" s="131"/>
    </row>
    <row r="32" spans="1:2" ht="23.25" customHeight="1">
      <c r="A32" s="130" t="s">
        <v>112</v>
      </c>
      <c r="B32" s="134">
        <f>B33+B38</f>
        <v>0</v>
      </c>
    </row>
    <row r="33" spans="1:2" ht="23.25" customHeight="1">
      <c r="A33" s="130" t="s">
        <v>113</v>
      </c>
      <c r="B33" s="134">
        <f>SUM(B34:B37)</f>
        <v>0</v>
      </c>
    </row>
    <row r="34" spans="1:2" ht="23.25" customHeight="1">
      <c r="A34" s="132" t="s">
        <v>530</v>
      </c>
      <c r="B34" s="131"/>
    </row>
    <row r="35" spans="1:2" ht="23.25" customHeight="1">
      <c r="A35" s="132" t="s">
        <v>531</v>
      </c>
      <c r="B35" s="131"/>
    </row>
    <row r="36" spans="1:2" ht="23.25" customHeight="1">
      <c r="A36" s="132" t="s">
        <v>532</v>
      </c>
      <c r="B36" s="131"/>
    </row>
    <row r="37" spans="1:2" ht="23.25" customHeight="1">
      <c r="A37" s="132" t="s">
        <v>533</v>
      </c>
      <c r="B37" s="131"/>
    </row>
    <row r="38" spans="1:2" ht="23.25" customHeight="1">
      <c r="A38" s="130" t="s">
        <v>114</v>
      </c>
      <c r="B38" s="134">
        <f>SUM(B39:B42)</f>
        <v>0</v>
      </c>
    </row>
    <row r="39" spans="1:2" ht="23.25" customHeight="1">
      <c r="A39" s="130" t="s">
        <v>534</v>
      </c>
      <c r="B39" s="131"/>
    </row>
    <row r="40" spans="1:2" ht="23.25" customHeight="1">
      <c r="A40" s="130" t="s">
        <v>535</v>
      </c>
      <c r="B40" s="131"/>
    </row>
    <row r="41" spans="1:2" ht="23.25" customHeight="1">
      <c r="A41" s="130" t="s">
        <v>536</v>
      </c>
      <c r="B41" s="131"/>
    </row>
    <row r="42" spans="1:2" ht="23.25" customHeight="1">
      <c r="A42" s="130" t="s">
        <v>537</v>
      </c>
      <c r="B42" s="131"/>
    </row>
    <row r="43" spans="1:2" ht="23.25" customHeight="1">
      <c r="A43" s="130" t="s">
        <v>115</v>
      </c>
      <c r="B43" s="134">
        <f>B44+B57+B61+B62+B68+B72+B76+B80+B86+B89</f>
        <v>80000</v>
      </c>
    </row>
    <row r="44" spans="1:2" ht="23.25" customHeight="1">
      <c r="A44" s="132" t="s">
        <v>538</v>
      </c>
      <c r="B44" s="134">
        <f>SUM(B45:B56)</f>
        <v>80000</v>
      </c>
    </row>
    <row r="45" spans="1:2" ht="23.25" customHeight="1">
      <c r="A45" s="148" t="s">
        <v>539</v>
      </c>
      <c r="B45" s="131">
        <v>5096</v>
      </c>
    </row>
    <row r="46" spans="1:2" ht="23.25" customHeight="1">
      <c r="A46" s="148" t="s">
        <v>540</v>
      </c>
      <c r="B46" s="131"/>
    </row>
    <row r="47" spans="1:2" ht="23.25" customHeight="1">
      <c r="A47" s="148" t="s">
        <v>541</v>
      </c>
      <c r="B47" s="131">
        <v>3660</v>
      </c>
    </row>
    <row r="48" spans="1:2" ht="23.25" customHeight="1">
      <c r="A48" s="148" t="s">
        <v>542</v>
      </c>
      <c r="B48" s="131"/>
    </row>
    <row r="49" spans="1:2" ht="23.25" customHeight="1">
      <c r="A49" s="148" t="s">
        <v>543</v>
      </c>
      <c r="B49" s="131"/>
    </row>
    <row r="50" spans="1:2" ht="23.25" customHeight="1">
      <c r="A50" s="148" t="s">
        <v>544</v>
      </c>
      <c r="B50" s="131">
        <v>260</v>
      </c>
    </row>
    <row r="51" spans="1:2" ht="23.25" customHeight="1">
      <c r="A51" s="148" t="s">
        <v>545</v>
      </c>
      <c r="B51" s="131"/>
    </row>
    <row r="52" spans="1:2" ht="23.25" customHeight="1">
      <c r="A52" s="148" t="s">
        <v>546</v>
      </c>
      <c r="B52" s="131">
        <v>15264</v>
      </c>
    </row>
    <row r="53" spans="1:2" ht="23.25" customHeight="1">
      <c r="A53" s="148" t="s">
        <v>547</v>
      </c>
      <c r="B53" s="131"/>
    </row>
    <row r="54" spans="1:2" ht="23.25" customHeight="1">
      <c r="A54" s="148" t="s">
        <v>548</v>
      </c>
      <c r="B54" s="131"/>
    </row>
    <row r="55" spans="1:2" ht="23.25" customHeight="1">
      <c r="A55" s="148" t="s">
        <v>549</v>
      </c>
      <c r="B55" s="131"/>
    </row>
    <row r="56" spans="1:2" ht="23.25" customHeight="1">
      <c r="A56" s="148" t="s">
        <v>550</v>
      </c>
      <c r="B56" s="131">
        <v>55720</v>
      </c>
    </row>
    <row r="57" spans="1:2" ht="23.25" customHeight="1">
      <c r="A57" s="132" t="s">
        <v>551</v>
      </c>
      <c r="B57" s="134">
        <f>SUM(B58:B60)</f>
        <v>0</v>
      </c>
    </row>
    <row r="58" spans="1:2" ht="23.25" customHeight="1">
      <c r="A58" s="148" t="s">
        <v>539</v>
      </c>
      <c r="B58" s="131"/>
    </row>
    <row r="59" spans="1:2" ht="23.25" customHeight="1">
      <c r="A59" s="148" t="s">
        <v>540</v>
      </c>
      <c r="B59" s="131"/>
    </row>
    <row r="60" spans="1:2" ht="23.25" customHeight="1">
      <c r="A60" s="148" t="s">
        <v>552</v>
      </c>
      <c r="B60" s="131"/>
    </row>
    <row r="61" spans="1:2" ht="23.25" customHeight="1">
      <c r="A61" s="130" t="s">
        <v>553</v>
      </c>
      <c r="B61" s="134"/>
    </row>
    <row r="62" spans="1:2" ht="23.25" customHeight="1">
      <c r="A62" s="130" t="s">
        <v>554</v>
      </c>
      <c r="B62" s="134">
        <f>SUM(B63:B67)</f>
        <v>0</v>
      </c>
    </row>
    <row r="63" spans="1:2" ht="23.25" customHeight="1">
      <c r="A63" s="148" t="s">
        <v>555</v>
      </c>
      <c r="B63" s="131"/>
    </row>
    <row r="64" spans="1:2" ht="23.25" customHeight="1">
      <c r="A64" s="148" t="s">
        <v>556</v>
      </c>
      <c r="B64" s="131"/>
    </row>
    <row r="65" spans="1:2" ht="23.25" customHeight="1">
      <c r="A65" s="148" t="s">
        <v>557</v>
      </c>
      <c r="B65" s="131"/>
    </row>
    <row r="66" spans="1:2" ht="23.25" customHeight="1">
      <c r="A66" s="148" t="s">
        <v>558</v>
      </c>
      <c r="B66" s="131"/>
    </row>
    <row r="67" spans="1:2" ht="23.25" customHeight="1">
      <c r="A67" s="148" t="s">
        <v>559</v>
      </c>
      <c r="B67" s="131"/>
    </row>
    <row r="68" spans="1:2" ht="23.25" customHeight="1">
      <c r="A68" s="132" t="s">
        <v>560</v>
      </c>
      <c r="B68" s="134">
        <f>SUM(B69:B71)</f>
        <v>0</v>
      </c>
    </row>
    <row r="69" spans="1:2" ht="23.25" customHeight="1">
      <c r="A69" s="130" t="s">
        <v>561</v>
      </c>
      <c r="B69" s="131"/>
    </row>
    <row r="70" spans="1:2" ht="23.25" customHeight="1">
      <c r="A70" s="130" t="s">
        <v>562</v>
      </c>
      <c r="B70" s="131"/>
    </row>
    <row r="71" spans="1:2" ht="23.25" customHeight="1">
      <c r="A71" s="130" t="s">
        <v>563</v>
      </c>
      <c r="B71" s="131"/>
    </row>
    <row r="72" spans="1:2" ht="23.25" customHeight="1">
      <c r="A72" s="129" t="s">
        <v>564</v>
      </c>
      <c r="B72" s="134">
        <f>SUM(B73:B75)</f>
        <v>0</v>
      </c>
    </row>
    <row r="73" spans="1:2" ht="23.25" customHeight="1">
      <c r="A73" s="147" t="s">
        <v>539</v>
      </c>
      <c r="B73" s="131"/>
    </row>
    <row r="74" spans="1:2" ht="23.25" customHeight="1">
      <c r="A74" s="147" t="s">
        <v>540</v>
      </c>
      <c r="B74" s="131"/>
    </row>
    <row r="75" spans="1:2" ht="23.25" customHeight="1">
      <c r="A75" s="147" t="s">
        <v>565</v>
      </c>
      <c r="B75" s="131"/>
    </row>
    <row r="76" spans="1:2" ht="23.25" customHeight="1">
      <c r="A76" s="129" t="s">
        <v>566</v>
      </c>
      <c r="B76" s="134">
        <f>SUM(B77:B79)</f>
        <v>0</v>
      </c>
    </row>
    <row r="77" spans="1:2" ht="23.25" customHeight="1">
      <c r="A77" s="147" t="s">
        <v>539</v>
      </c>
      <c r="B77" s="131"/>
    </row>
    <row r="78" spans="1:2" ht="23.25" customHeight="1">
      <c r="A78" s="147" t="s">
        <v>540</v>
      </c>
      <c r="B78" s="131"/>
    </row>
    <row r="79" spans="1:2" ht="23.25" customHeight="1">
      <c r="A79" s="147" t="s">
        <v>567</v>
      </c>
      <c r="B79" s="131"/>
    </row>
    <row r="80" spans="1:2" ht="23.25" customHeight="1">
      <c r="A80" s="129" t="s">
        <v>568</v>
      </c>
      <c r="B80" s="134">
        <f>SUM(B81:B85)</f>
        <v>0</v>
      </c>
    </row>
    <row r="81" spans="1:2" ht="23.25" customHeight="1">
      <c r="A81" s="147" t="s">
        <v>555</v>
      </c>
      <c r="B81" s="131"/>
    </row>
    <row r="82" spans="1:2" ht="23.25" customHeight="1">
      <c r="A82" s="147" t="s">
        <v>556</v>
      </c>
      <c r="B82" s="131"/>
    </row>
    <row r="83" spans="1:2" ht="23.25" customHeight="1">
      <c r="A83" s="147" t="s">
        <v>557</v>
      </c>
      <c r="B83" s="131"/>
    </row>
    <row r="84" spans="1:2" ht="23.25" customHeight="1">
      <c r="A84" s="147" t="s">
        <v>558</v>
      </c>
      <c r="B84" s="131"/>
    </row>
    <row r="85" spans="1:2" ht="23.25" customHeight="1">
      <c r="A85" s="147" t="s">
        <v>569</v>
      </c>
      <c r="B85" s="131"/>
    </row>
    <row r="86" spans="1:2" ht="23.25" customHeight="1">
      <c r="A86" s="129" t="s">
        <v>570</v>
      </c>
      <c r="B86" s="134">
        <f>SUM(B87:B88)</f>
        <v>0</v>
      </c>
    </row>
    <row r="87" spans="1:2" ht="23.25" customHeight="1">
      <c r="A87" s="147" t="s">
        <v>561</v>
      </c>
      <c r="B87" s="131"/>
    </row>
    <row r="88" spans="1:2" ht="23.25" customHeight="1">
      <c r="A88" s="147" t="s">
        <v>571</v>
      </c>
      <c r="B88" s="131"/>
    </row>
    <row r="89" spans="1:2" ht="23.25" customHeight="1">
      <c r="A89" s="149" t="s">
        <v>572</v>
      </c>
      <c r="B89" s="134">
        <f>SUM(B90:B97)</f>
        <v>0</v>
      </c>
    </row>
    <row r="90" spans="1:2" ht="23.25" customHeight="1">
      <c r="A90" s="149" t="s">
        <v>539</v>
      </c>
      <c r="B90" s="131"/>
    </row>
    <row r="91" spans="1:2" ht="23.25" customHeight="1">
      <c r="A91" s="149" t="s">
        <v>540</v>
      </c>
      <c r="B91" s="131"/>
    </row>
    <row r="92" spans="1:2" ht="23.25" customHeight="1">
      <c r="A92" s="149" t="s">
        <v>541</v>
      </c>
      <c r="B92" s="131"/>
    </row>
    <row r="93" spans="1:2" ht="23.25" customHeight="1">
      <c r="A93" s="149" t="s">
        <v>542</v>
      </c>
      <c r="B93" s="131"/>
    </row>
    <row r="94" spans="1:2" ht="23.25" customHeight="1">
      <c r="A94" s="149" t="s">
        <v>545</v>
      </c>
      <c r="B94" s="131"/>
    </row>
    <row r="95" spans="1:2" ht="23.25" customHeight="1">
      <c r="A95" s="149" t="s">
        <v>547</v>
      </c>
      <c r="B95" s="131"/>
    </row>
    <row r="96" spans="1:2" ht="23.25" customHeight="1">
      <c r="A96" s="149" t="s">
        <v>548</v>
      </c>
      <c r="B96" s="131"/>
    </row>
    <row r="97" spans="1:2" ht="23.25" customHeight="1">
      <c r="A97" s="149" t="s">
        <v>573</v>
      </c>
      <c r="B97" s="131"/>
    </row>
    <row r="98" spans="1:2" ht="23.25" customHeight="1">
      <c r="A98" s="130" t="s">
        <v>116</v>
      </c>
      <c r="B98" s="134">
        <f>B99+B104+B109</f>
        <v>0</v>
      </c>
    </row>
    <row r="99" spans="1:2" ht="23.25" customHeight="1">
      <c r="A99" s="148" t="s">
        <v>574</v>
      </c>
      <c r="B99" s="134">
        <f>SUM(B100:B103)</f>
        <v>0</v>
      </c>
    </row>
    <row r="100" spans="1:2" ht="23.25" customHeight="1">
      <c r="A100" s="148" t="s">
        <v>524</v>
      </c>
      <c r="B100" s="131"/>
    </row>
    <row r="101" spans="1:2" ht="23.25" customHeight="1">
      <c r="A101" s="148" t="s">
        <v>575</v>
      </c>
      <c r="B101" s="131"/>
    </row>
    <row r="102" spans="1:2" ht="23.25" customHeight="1">
      <c r="A102" s="148" t="s">
        <v>576</v>
      </c>
      <c r="B102" s="131"/>
    </row>
    <row r="103" spans="1:2" ht="23.25" customHeight="1">
      <c r="A103" s="148" t="s">
        <v>577</v>
      </c>
      <c r="B103" s="131"/>
    </row>
    <row r="104" spans="1:2" ht="23.25" customHeight="1">
      <c r="A104" s="148" t="s">
        <v>117</v>
      </c>
      <c r="B104" s="134">
        <f>SUM(B105:B108)</f>
        <v>0</v>
      </c>
    </row>
    <row r="105" spans="1:2" ht="23.25" customHeight="1">
      <c r="A105" s="148" t="s">
        <v>524</v>
      </c>
      <c r="B105" s="131"/>
    </row>
    <row r="106" spans="1:2" ht="23.25" customHeight="1">
      <c r="A106" s="148" t="s">
        <v>575</v>
      </c>
      <c r="B106" s="131"/>
    </row>
    <row r="107" spans="1:2" ht="23.25" customHeight="1">
      <c r="A107" s="148" t="s">
        <v>578</v>
      </c>
      <c r="B107" s="131"/>
    </row>
    <row r="108" spans="1:2" ht="23.25" customHeight="1">
      <c r="A108" s="148" t="s">
        <v>579</v>
      </c>
      <c r="B108" s="131"/>
    </row>
    <row r="109" spans="1:2" ht="23.25" customHeight="1">
      <c r="A109" s="148" t="s">
        <v>580</v>
      </c>
      <c r="B109" s="134">
        <f>SUM(B110:B113)</f>
        <v>0</v>
      </c>
    </row>
    <row r="110" spans="1:2" ht="23.25" customHeight="1">
      <c r="A110" s="148" t="s">
        <v>581</v>
      </c>
      <c r="B110" s="131"/>
    </row>
    <row r="111" spans="1:2" ht="23.25" customHeight="1">
      <c r="A111" s="150" t="s">
        <v>582</v>
      </c>
      <c r="B111" s="131"/>
    </row>
    <row r="112" spans="1:2" ht="23.25" customHeight="1">
      <c r="A112" s="148" t="s">
        <v>583</v>
      </c>
      <c r="B112" s="131"/>
    </row>
    <row r="113" spans="1:2" ht="23.25" customHeight="1">
      <c r="A113" s="148" t="s">
        <v>584</v>
      </c>
      <c r="B113" s="131"/>
    </row>
    <row r="114" spans="1:2" ht="23.25" customHeight="1">
      <c r="A114" s="136" t="s">
        <v>118</v>
      </c>
      <c r="B114" s="134">
        <f>B115+B120+B125+B130+B139+B146+B155+B158+B161+B162</f>
        <v>0</v>
      </c>
    </row>
    <row r="115" spans="1:2" ht="23.25" customHeight="1">
      <c r="A115" s="148" t="s">
        <v>585</v>
      </c>
      <c r="B115" s="134">
        <f>SUM(B116:B119)</f>
        <v>0</v>
      </c>
    </row>
    <row r="116" spans="1:2" ht="23.25" customHeight="1">
      <c r="A116" s="148" t="s">
        <v>586</v>
      </c>
      <c r="B116" s="131"/>
    </row>
    <row r="117" spans="1:2" ht="23.25" customHeight="1">
      <c r="A117" s="148" t="s">
        <v>587</v>
      </c>
      <c r="B117" s="131"/>
    </row>
    <row r="118" spans="1:2" ht="23.25" customHeight="1">
      <c r="A118" s="148" t="s">
        <v>588</v>
      </c>
      <c r="B118" s="131"/>
    </row>
    <row r="119" spans="1:2" ht="23.25" customHeight="1">
      <c r="A119" s="148" t="s">
        <v>589</v>
      </c>
      <c r="B119" s="131"/>
    </row>
    <row r="120" spans="1:2" ht="23.25" customHeight="1">
      <c r="A120" s="148" t="s">
        <v>590</v>
      </c>
      <c r="B120" s="134">
        <f>SUM(B121:B124)</f>
        <v>0</v>
      </c>
    </row>
    <row r="121" spans="1:2" ht="23.25" customHeight="1">
      <c r="A121" s="148" t="s">
        <v>588</v>
      </c>
      <c r="B121" s="131"/>
    </row>
    <row r="122" spans="1:2" ht="23.25" customHeight="1">
      <c r="A122" s="148" t="s">
        <v>591</v>
      </c>
      <c r="B122" s="131"/>
    </row>
    <row r="123" spans="1:2" ht="23.25" customHeight="1">
      <c r="A123" s="148" t="s">
        <v>592</v>
      </c>
      <c r="B123" s="131"/>
    </row>
    <row r="124" spans="1:2" ht="23.25" customHeight="1">
      <c r="A124" s="148" t="s">
        <v>593</v>
      </c>
      <c r="B124" s="131"/>
    </row>
    <row r="125" spans="1:2" ht="23.25" customHeight="1">
      <c r="A125" s="148" t="s">
        <v>594</v>
      </c>
      <c r="B125" s="134">
        <f>SUM(B126:B129)</f>
        <v>0</v>
      </c>
    </row>
    <row r="126" spans="1:2" ht="23.25" customHeight="1">
      <c r="A126" s="148" t="s">
        <v>595</v>
      </c>
      <c r="B126" s="131"/>
    </row>
    <row r="127" spans="1:2" ht="23.25" customHeight="1">
      <c r="A127" s="148" t="s">
        <v>596</v>
      </c>
      <c r="B127" s="131"/>
    </row>
    <row r="128" spans="1:2" ht="23.25" customHeight="1">
      <c r="A128" s="148" t="s">
        <v>597</v>
      </c>
      <c r="B128" s="131"/>
    </row>
    <row r="129" spans="1:2" ht="23.25" customHeight="1">
      <c r="A129" s="148" t="s">
        <v>598</v>
      </c>
      <c r="B129" s="131"/>
    </row>
    <row r="130" spans="1:2" ht="23.25" customHeight="1">
      <c r="A130" s="148" t="s">
        <v>119</v>
      </c>
      <c r="B130" s="134">
        <f>SUM(B131:B138)</f>
        <v>0</v>
      </c>
    </row>
    <row r="131" spans="1:2" ht="23.25" customHeight="1">
      <c r="A131" s="148" t="s">
        <v>599</v>
      </c>
      <c r="B131" s="131"/>
    </row>
    <row r="132" spans="1:2" ht="23.25" customHeight="1">
      <c r="A132" s="148" t="s">
        <v>600</v>
      </c>
      <c r="B132" s="131"/>
    </row>
    <row r="133" spans="1:2" ht="23.25" customHeight="1">
      <c r="A133" s="148" t="s">
        <v>601</v>
      </c>
      <c r="B133" s="131"/>
    </row>
    <row r="134" spans="1:2" ht="23.25" customHeight="1">
      <c r="A134" s="148" t="s">
        <v>602</v>
      </c>
      <c r="B134" s="131"/>
    </row>
    <row r="135" spans="1:2" ht="23.25" customHeight="1">
      <c r="A135" s="148" t="s">
        <v>603</v>
      </c>
      <c r="B135" s="131"/>
    </row>
    <row r="136" spans="1:2" ht="23.25" customHeight="1">
      <c r="A136" s="148" t="s">
        <v>604</v>
      </c>
      <c r="B136" s="131"/>
    </row>
    <row r="137" spans="1:2" ht="23.25" customHeight="1">
      <c r="A137" s="148" t="s">
        <v>605</v>
      </c>
      <c r="B137" s="131"/>
    </row>
    <row r="138" spans="1:2" ht="23.25" customHeight="1">
      <c r="A138" s="148" t="s">
        <v>606</v>
      </c>
      <c r="B138" s="131"/>
    </row>
    <row r="139" spans="1:2" ht="23.25" customHeight="1">
      <c r="A139" s="148" t="s">
        <v>120</v>
      </c>
      <c r="B139" s="134">
        <f>SUM(B140:B145)</f>
        <v>0</v>
      </c>
    </row>
    <row r="140" spans="1:2" ht="23.25" customHeight="1">
      <c r="A140" s="148" t="s">
        <v>607</v>
      </c>
      <c r="B140" s="131"/>
    </row>
    <row r="141" spans="1:2" ht="23.25" customHeight="1">
      <c r="A141" s="148" t="s">
        <v>608</v>
      </c>
      <c r="B141" s="131"/>
    </row>
    <row r="142" spans="1:2" ht="23.25" customHeight="1">
      <c r="A142" s="148" t="s">
        <v>609</v>
      </c>
      <c r="B142" s="131"/>
    </row>
    <row r="143" spans="1:2" ht="23.25" customHeight="1">
      <c r="A143" s="148" t="s">
        <v>610</v>
      </c>
      <c r="B143" s="131"/>
    </row>
    <row r="144" spans="1:2" ht="23.25" customHeight="1">
      <c r="A144" s="148" t="s">
        <v>611</v>
      </c>
      <c r="B144" s="131"/>
    </row>
    <row r="145" spans="1:2" ht="23.25" customHeight="1">
      <c r="A145" s="148" t="s">
        <v>612</v>
      </c>
      <c r="B145" s="131"/>
    </row>
    <row r="146" spans="1:2" ht="23.25" customHeight="1">
      <c r="A146" s="148" t="s">
        <v>121</v>
      </c>
      <c r="B146" s="134">
        <f>SUM(B147:B154)</f>
        <v>0</v>
      </c>
    </row>
    <row r="147" spans="1:2" ht="23.25" customHeight="1">
      <c r="A147" s="148" t="s">
        <v>613</v>
      </c>
      <c r="B147" s="131"/>
    </row>
    <row r="148" spans="1:2" ht="23.25" customHeight="1">
      <c r="A148" s="148" t="s">
        <v>614</v>
      </c>
      <c r="B148" s="131"/>
    </row>
    <row r="149" spans="1:2" ht="23.25" customHeight="1">
      <c r="A149" s="148" t="s">
        <v>615</v>
      </c>
      <c r="B149" s="131"/>
    </row>
    <row r="150" spans="1:2" ht="23.25" customHeight="1">
      <c r="A150" s="148" t="s">
        <v>616</v>
      </c>
      <c r="B150" s="131"/>
    </row>
    <row r="151" spans="1:2" ht="23.25" customHeight="1">
      <c r="A151" s="148" t="s">
        <v>617</v>
      </c>
      <c r="B151" s="131"/>
    </row>
    <row r="152" spans="1:2" ht="23.25" customHeight="1">
      <c r="A152" s="148" t="s">
        <v>618</v>
      </c>
      <c r="B152" s="131"/>
    </row>
    <row r="153" spans="1:2" ht="23.25" customHeight="1">
      <c r="A153" s="148" t="s">
        <v>619</v>
      </c>
      <c r="B153" s="131"/>
    </row>
    <row r="154" spans="1:2" ht="23.25" customHeight="1">
      <c r="A154" s="148" t="s">
        <v>620</v>
      </c>
      <c r="B154" s="131"/>
    </row>
    <row r="155" spans="1:2" ht="23.25" customHeight="1">
      <c r="A155" s="148" t="s">
        <v>621</v>
      </c>
      <c r="B155" s="134">
        <f>SUM(B156:B157)</f>
        <v>0</v>
      </c>
    </row>
    <row r="156" spans="1:2" ht="23.25" customHeight="1">
      <c r="A156" s="147" t="s">
        <v>586</v>
      </c>
      <c r="B156" s="131"/>
    </row>
    <row r="157" spans="1:2" ht="23.25" customHeight="1">
      <c r="A157" s="147" t="s">
        <v>622</v>
      </c>
      <c r="B157" s="131"/>
    </row>
    <row r="158" spans="1:2" ht="23.25" customHeight="1">
      <c r="A158" s="148" t="s">
        <v>623</v>
      </c>
      <c r="B158" s="134">
        <f>SUM(B159:B160)</f>
        <v>0</v>
      </c>
    </row>
    <row r="159" spans="1:2" ht="23.25" customHeight="1">
      <c r="A159" s="147" t="s">
        <v>586</v>
      </c>
      <c r="B159" s="131"/>
    </row>
    <row r="160" spans="1:2" ht="23.25" customHeight="1">
      <c r="A160" s="147" t="s">
        <v>624</v>
      </c>
      <c r="B160" s="131"/>
    </row>
    <row r="161" spans="1:2" ht="23.25" customHeight="1">
      <c r="A161" s="148" t="s">
        <v>625</v>
      </c>
      <c r="B161" s="134"/>
    </row>
    <row r="162" spans="1:2" ht="23.25" customHeight="1">
      <c r="A162" s="148" t="s">
        <v>626</v>
      </c>
      <c r="B162" s="134">
        <f>SUM(B163:B165)</f>
        <v>0</v>
      </c>
    </row>
    <row r="163" spans="1:2" ht="23.25" customHeight="1">
      <c r="A163" s="147" t="s">
        <v>595</v>
      </c>
      <c r="B163" s="131"/>
    </row>
    <row r="164" spans="1:2" ht="23.25" customHeight="1">
      <c r="A164" s="147" t="s">
        <v>597</v>
      </c>
      <c r="B164" s="131"/>
    </row>
    <row r="165" spans="1:2" ht="23.25" customHeight="1">
      <c r="A165" s="147" t="s">
        <v>627</v>
      </c>
      <c r="B165" s="131"/>
    </row>
    <row r="166" spans="1:2" ht="23.25" customHeight="1">
      <c r="A166" s="145" t="s">
        <v>628</v>
      </c>
      <c r="B166" s="134">
        <f>B167</f>
        <v>0</v>
      </c>
    </row>
    <row r="167" spans="1:2" ht="23.25" customHeight="1">
      <c r="A167" s="148" t="s">
        <v>122</v>
      </c>
      <c r="B167" s="134">
        <f>B168+B169</f>
        <v>0</v>
      </c>
    </row>
    <row r="168" spans="1:2" ht="23.25" customHeight="1">
      <c r="A168" s="148" t="s">
        <v>629</v>
      </c>
      <c r="B168" s="131"/>
    </row>
    <row r="169" spans="1:2" ht="23.25" customHeight="1">
      <c r="A169" s="148" t="s">
        <v>630</v>
      </c>
      <c r="B169" s="131"/>
    </row>
    <row r="170" spans="1:2" ht="23.25" customHeight="1">
      <c r="A170" s="136" t="s">
        <v>631</v>
      </c>
      <c r="B170" s="134">
        <f>B171+B175+B184</f>
        <v>350</v>
      </c>
    </row>
    <row r="171" spans="1:2" ht="23.25" customHeight="1">
      <c r="A171" s="150" t="s">
        <v>632</v>
      </c>
      <c r="B171" s="134">
        <f>SUM(B172:B174)</f>
        <v>0</v>
      </c>
    </row>
    <row r="172" spans="1:2" ht="23.25" customHeight="1">
      <c r="A172" s="150" t="s">
        <v>633</v>
      </c>
      <c r="B172" s="131"/>
    </row>
    <row r="173" spans="1:2" ht="23.25" customHeight="1">
      <c r="A173" s="150" t="s">
        <v>634</v>
      </c>
      <c r="B173" s="131"/>
    </row>
    <row r="174" spans="1:2" ht="23.25" customHeight="1">
      <c r="A174" s="150" t="s">
        <v>635</v>
      </c>
      <c r="B174" s="131"/>
    </row>
    <row r="175" spans="1:2" ht="23.25" customHeight="1">
      <c r="A175" s="148" t="s">
        <v>123</v>
      </c>
      <c r="B175" s="134">
        <f>SUM(B176:B183)</f>
        <v>0</v>
      </c>
    </row>
    <row r="176" spans="1:2" ht="23.25" customHeight="1">
      <c r="A176" s="148" t="s">
        <v>636</v>
      </c>
      <c r="B176" s="131"/>
    </row>
    <row r="177" spans="1:2" ht="23.25" customHeight="1">
      <c r="A177" s="148" t="s">
        <v>637</v>
      </c>
      <c r="B177" s="131"/>
    </row>
    <row r="178" spans="1:2" ht="23.25" customHeight="1">
      <c r="A178" s="148" t="s">
        <v>638</v>
      </c>
      <c r="B178" s="131"/>
    </row>
    <row r="179" spans="1:2" ht="23.25" customHeight="1">
      <c r="A179" s="148" t="s">
        <v>639</v>
      </c>
      <c r="B179" s="131"/>
    </row>
    <row r="180" spans="1:2" ht="23.25" customHeight="1">
      <c r="A180" s="148" t="s">
        <v>640</v>
      </c>
      <c r="B180" s="131"/>
    </row>
    <row r="181" spans="1:2" ht="23.25" customHeight="1">
      <c r="A181" s="148" t="s">
        <v>641</v>
      </c>
      <c r="B181" s="131"/>
    </row>
    <row r="182" spans="1:2" ht="23.25" customHeight="1">
      <c r="A182" s="148" t="s">
        <v>642</v>
      </c>
      <c r="B182" s="131"/>
    </row>
    <row r="183" spans="1:2" ht="23.25" customHeight="1">
      <c r="A183" s="148" t="s">
        <v>643</v>
      </c>
      <c r="B183" s="131"/>
    </row>
    <row r="184" spans="1:2" ht="23.25" customHeight="1">
      <c r="A184" s="148" t="s">
        <v>644</v>
      </c>
      <c r="B184" s="134">
        <f>SUM(B185:B194)</f>
        <v>350</v>
      </c>
    </row>
    <row r="185" spans="1:2" ht="23.25" customHeight="1">
      <c r="A185" s="148" t="s">
        <v>645</v>
      </c>
      <c r="B185" s="131">
        <v>150</v>
      </c>
    </row>
    <row r="186" spans="1:2" ht="23.25" customHeight="1">
      <c r="A186" s="148" t="s">
        <v>646</v>
      </c>
      <c r="B186" s="131">
        <v>200</v>
      </c>
    </row>
    <row r="187" spans="1:2" ht="23.25" customHeight="1">
      <c r="A187" s="148" t="s">
        <v>647</v>
      </c>
      <c r="B187" s="131"/>
    </row>
    <row r="188" spans="1:2" ht="23.25" customHeight="1">
      <c r="A188" s="148" t="s">
        <v>648</v>
      </c>
      <c r="B188" s="131"/>
    </row>
    <row r="189" spans="1:2" ht="23.25" customHeight="1">
      <c r="A189" s="148" t="s">
        <v>649</v>
      </c>
      <c r="B189" s="131"/>
    </row>
    <row r="190" spans="1:2" ht="23.25" customHeight="1">
      <c r="A190" s="148" t="s">
        <v>650</v>
      </c>
      <c r="B190" s="131"/>
    </row>
    <row r="191" spans="1:2" ht="23.25" customHeight="1">
      <c r="A191" s="148" t="s">
        <v>651</v>
      </c>
      <c r="B191" s="137"/>
    </row>
    <row r="192" spans="1:2" ht="23.25" customHeight="1">
      <c r="A192" s="148" t="s">
        <v>652</v>
      </c>
      <c r="B192" s="137"/>
    </row>
    <row r="193" spans="1:2" ht="23.25" customHeight="1">
      <c r="A193" s="148" t="s">
        <v>653</v>
      </c>
      <c r="B193" s="137"/>
    </row>
    <row r="194" spans="1:2" ht="23.25" customHeight="1">
      <c r="A194" s="148" t="s">
        <v>654</v>
      </c>
      <c r="B194" s="137"/>
    </row>
    <row r="195" spans="1:2" ht="23.25" customHeight="1">
      <c r="A195" s="136" t="s">
        <v>655</v>
      </c>
      <c r="B195" s="141">
        <f>SUM(B196:B211)</f>
        <v>0</v>
      </c>
    </row>
    <row r="196" spans="1:2" ht="23.25" customHeight="1">
      <c r="A196" s="136" t="s">
        <v>656</v>
      </c>
      <c r="B196" s="137"/>
    </row>
    <row r="197" spans="1:2" ht="23.25" customHeight="1">
      <c r="A197" s="136" t="s">
        <v>657</v>
      </c>
      <c r="B197" s="137"/>
    </row>
    <row r="198" spans="1:2" ht="23.25" customHeight="1">
      <c r="A198" s="136" t="s">
        <v>658</v>
      </c>
      <c r="B198" s="137"/>
    </row>
    <row r="199" spans="1:2" ht="23.25" customHeight="1">
      <c r="A199" s="136" t="s">
        <v>659</v>
      </c>
      <c r="B199" s="137"/>
    </row>
    <row r="200" spans="1:2" ht="23.25" customHeight="1">
      <c r="A200" s="136" t="s">
        <v>660</v>
      </c>
      <c r="B200" s="137"/>
    </row>
    <row r="201" spans="1:2" ht="23.25" customHeight="1">
      <c r="A201" s="136" t="s">
        <v>661</v>
      </c>
      <c r="B201" s="137"/>
    </row>
    <row r="202" spans="1:2" ht="23.25" customHeight="1">
      <c r="A202" s="136" t="s">
        <v>662</v>
      </c>
      <c r="B202" s="137"/>
    </row>
    <row r="203" spans="1:2" ht="23.25" customHeight="1">
      <c r="A203" s="136" t="s">
        <v>663</v>
      </c>
      <c r="B203" s="137"/>
    </row>
    <row r="204" spans="1:2" ht="23.25" customHeight="1">
      <c r="A204" s="136" t="s">
        <v>664</v>
      </c>
      <c r="B204" s="137"/>
    </row>
    <row r="205" spans="1:2" ht="23.25" customHeight="1">
      <c r="A205" s="136" t="s">
        <v>665</v>
      </c>
      <c r="B205" s="137"/>
    </row>
    <row r="206" spans="1:2" ht="23.25" customHeight="1">
      <c r="A206" s="136" t="s">
        <v>666</v>
      </c>
      <c r="B206" s="137"/>
    </row>
    <row r="207" spans="1:2" ht="23.25" customHeight="1">
      <c r="A207" s="136" t="s">
        <v>667</v>
      </c>
      <c r="B207" s="137"/>
    </row>
    <row r="208" spans="1:2" ht="23.25" customHeight="1">
      <c r="A208" s="136" t="s">
        <v>668</v>
      </c>
      <c r="B208" s="138"/>
    </row>
    <row r="209" spans="1:2" ht="23.25" customHeight="1">
      <c r="A209" s="136" t="s">
        <v>669</v>
      </c>
      <c r="B209" s="137"/>
    </row>
    <row r="210" spans="1:2" ht="23.25" customHeight="1">
      <c r="A210" s="136" t="s">
        <v>670</v>
      </c>
      <c r="B210" s="137"/>
    </row>
    <row r="211" spans="1:2" ht="23.25" customHeight="1">
      <c r="A211" s="136" t="s">
        <v>671</v>
      </c>
      <c r="B211" s="137"/>
    </row>
    <row r="212" spans="1:2" ht="23.25" customHeight="1">
      <c r="A212" s="136" t="s">
        <v>672</v>
      </c>
      <c r="B212" s="141">
        <f>SUM(B213:B228)</f>
        <v>0</v>
      </c>
    </row>
    <row r="213" spans="1:2" ht="23.25" customHeight="1">
      <c r="A213" s="136" t="s">
        <v>673</v>
      </c>
      <c r="B213" s="137"/>
    </row>
    <row r="214" spans="1:2" ht="23.25" customHeight="1">
      <c r="A214" s="136" t="s">
        <v>674</v>
      </c>
      <c r="B214" s="137"/>
    </row>
    <row r="215" spans="1:2" ht="23.25" customHeight="1">
      <c r="A215" s="136" t="s">
        <v>675</v>
      </c>
      <c r="B215" s="137"/>
    </row>
    <row r="216" spans="1:2" ht="23.25" customHeight="1">
      <c r="A216" s="136" t="s">
        <v>676</v>
      </c>
      <c r="B216" s="137"/>
    </row>
    <row r="217" spans="1:2" ht="23.25" customHeight="1">
      <c r="A217" s="136" t="s">
        <v>677</v>
      </c>
      <c r="B217" s="137"/>
    </row>
    <row r="218" spans="1:2" ht="23.25" customHeight="1">
      <c r="A218" s="136" t="s">
        <v>678</v>
      </c>
      <c r="B218" s="139"/>
    </row>
    <row r="219" spans="1:2" ht="23.25" customHeight="1">
      <c r="A219" s="136" t="s">
        <v>679</v>
      </c>
      <c r="B219" s="137"/>
    </row>
    <row r="220" spans="1:2" ht="23.25" customHeight="1">
      <c r="A220" s="136" t="s">
        <v>680</v>
      </c>
      <c r="B220" s="137"/>
    </row>
    <row r="221" spans="1:2" ht="23.25" customHeight="1">
      <c r="A221" s="136" t="s">
        <v>681</v>
      </c>
      <c r="B221" s="137"/>
    </row>
    <row r="222" spans="1:2" ht="23.25" customHeight="1">
      <c r="A222" s="136" t="s">
        <v>682</v>
      </c>
      <c r="B222" s="137"/>
    </row>
    <row r="223" spans="1:2" ht="23.25" customHeight="1">
      <c r="A223" s="136" t="s">
        <v>683</v>
      </c>
      <c r="B223" s="137"/>
    </row>
    <row r="224" spans="1:2" ht="23.25" customHeight="1">
      <c r="A224" s="136" t="s">
        <v>684</v>
      </c>
      <c r="B224" s="137"/>
    </row>
    <row r="225" spans="1:2" ht="23.25" customHeight="1">
      <c r="A225" s="136" t="s">
        <v>685</v>
      </c>
      <c r="B225" s="137"/>
    </row>
    <row r="226" spans="1:2" ht="23.25" customHeight="1">
      <c r="A226" s="136" t="s">
        <v>686</v>
      </c>
      <c r="B226" s="137"/>
    </row>
    <row r="227" spans="1:2" ht="23.25" customHeight="1">
      <c r="A227" s="136" t="s">
        <v>687</v>
      </c>
      <c r="B227" s="137"/>
    </row>
    <row r="228" spans="1:2" ht="23.25" customHeight="1">
      <c r="A228" s="136" t="s">
        <v>688</v>
      </c>
      <c r="B228" s="137"/>
    </row>
    <row r="229" spans="1:2" ht="23.25" customHeight="1">
      <c r="A229" s="148"/>
      <c r="B229" s="137"/>
    </row>
    <row r="230" spans="1:2" ht="23.25" customHeight="1">
      <c r="A230" s="148"/>
      <c r="B230" s="137"/>
    </row>
    <row r="231" spans="1:2" ht="23.25" customHeight="1">
      <c r="A231" s="136"/>
      <c r="B231" s="137"/>
    </row>
    <row r="232" spans="1:2" ht="23.25" customHeight="1">
      <c r="A232" s="151"/>
      <c r="B232" s="139"/>
    </row>
    <row r="233" spans="1:2" ht="23.25" customHeight="1">
      <c r="A233" s="136"/>
      <c r="B233" s="137"/>
    </row>
    <row r="234" spans="1:2" ht="23.25" customHeight="1">
      <c r="A234" s="140" t="s">
        <v>689</v>
      </c>
      <c r="B234" s="141">
        <f>B4+B20+B32+B43+B98+B114+B166+B170+B195+B212</f>
        <v>80350</v>
      </c>
    </row>
  </sheetData>
  <sheetProtection/>
  <mergeCells count="1">
    <mergeCell ref="A1:B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50"/>
  </sheetPr>
  <dimension ref="A1:B6"/>
  <sheetViews>
    <sheetView zoomScalePageLayoutView="0" workbookViewId="0" topLeftCell="A1">
      <selection activeCell="D6" sqref="D6"/>
    </sheetView>
  </sheetViews>
  <sheetFormatPr defaultColWidth="9.00390625" defaultRowHeight="14.25"/>
  <cols>
    <col min="1" max="1" width="60.375" style="0" customWidth="1"/>
    <col min="2" max="2" width="14.00390625" style="0" customWidth="1"/>
  </cols>
  <sheetData>
    <row r="1" spans="1:2" ht="39.75" customHeight="1">
      <c r="A1" s="166" t="s">
        <v>320</v>
      </c>
      <c r="B1" s="166"/>
    </row>
    <row r="2" spans="1:2" ht="30" customHeight="1">
      <c r="A2" s="15"/>
      <c r="B2" s="16" t="s">
        <v>163</v>
      </c>
    </row>
    <row r="3" spans="1:2" s="1" customFormat="1" ht="27.75" customHeight="1">
      <c r="A3" s="175" t="s">
        <v>99</v>
      </c>
      <c r="B3" s="175" t="s">
        <v>100</v>
      </c>
    </row>
    <row r="4" spans="1:2" ht="25.5" customHeight="1">
      <c r="A4" s="19" t="s">
        <v>105</v>
      </c>
      <c r="B4" s="28">
        <v>0</v>
      </c>
    </row>
    <row r="5" spans="1:2" ht="25.5" customHeight="1">
      <c r="A5" s="19" t="s">
        <v>106</v>
      </c>
      <c r="B5" s="28">
        <v>0</v>
      </c>
    </row>
    <row r="6" spans="1:2" ht="25.5" customHeight="1">
      <c r="A6" s="19" t="s">
        <v>107</v>
      </c>
      <c r="B6" s="28">
        <v>0</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rgb="FF00B050"/>
  </sheetPr>
  <dimension ref="A1:C9"/>
  <sheetViews>
    <sheetView zoomScalePageLayoutView="0" workbookViewId="0" topLeftCell="A1">
      <selection activeCell="E8" sqref="E8"/>
    </sheetView>
  </sheetViews>
  <sheetFormatPr defaultColWidth="9.00390625" defaultRowHeight="14.25"/>
  <cols>
    <col min="1" max="1" width="52.00390625" style="0" customWidth="1"/>
    <col min="2" max="3" width="13.875" style="0" customWidth="1"/>
  </cols>
  <sheetData>
    <row r="1" spans="1:3" ht="35.25" customHeight="1">
      <c r="A1" s="162" t="s">
        <v>95</v>
      </c>
      <c r="B1" s="162"/>
      <c r="C1" s="162"/>
    </row>
    <row r="2" spans="1:3" ht="24" customHeight="1">
      <c r="A2" s="1"/>
      <c r="B2" s="1"/>
      <c r="C2" s="1" t="s">
        <v>103</v>
      </c>
    </row>
    <row r="3" spans="1:3" ht="27.75" customHeight="1">
      <c r="A3" s="21" t="s">
        <v>99</v>
      </c>
      <c r="B3" s="21" t="s">
        <v>101</v>
      </c>
      <c r="C3" s="21" t="s">
        <v>102</v>
      </c>
    </row>
    <row r="4" spans="1:3" ht="27.75" customHeight="1">
      <c r="A4" s="24" t="s">
        <v>472</v>
      </c>
      <c r="B4" s="26"/>
      <c r="C4" s="26">
        <v>131570</v>
      </c>
    </row>
    <row r="5" spans="1:3" ht="27.75" customHeight="1">
      <c r="A5" s="24" t="s">
        <v>473</v>
      </c>
      <c r="B5" s="26"/>
      <c r="C5" s="26">
        <v>141949</v>
      </c>
    </row>
    <row r="6" spans="1:3" ht="27.75" customHeight="1">
      <c r="A6" s="24" t="s">
        <v>474</v>
      </c>
      <c r="B6" s="26">
        <v>82617</v>
      </c>
      <c r="C6" s="26"/>
    </row>
    <row r="7" spans="1:3" ht="27.75" customHeight="1">
      <c r="A7" s="24" t="s">
        <v>475</v>
      </c>
      <c r="B7" s="26">
        <v>14783</v>
      </c>
      <c r="C7" s="26"/>
    </row>
    <row r="8" spans="1:3" ht="27.75" customHeight="1">
      <c r="A8" s="24" t="s">
        <v>476</v>
      </c>
      <c r="B8" s="26">
        <v>214279</v>
      </c>
      <c r="C8" s="26"/>
    </row>
    <row r="9" spans="1:3" ht="27.75" customHeight="1">
      <c r="A9" s="24" t="s">
        <v>477</v>
      </c>
      <c r="B9" s="26">
        <v>199404</v>
      </c>
      <c r="C9" s="26"/>
    </row>
  </sheetData>
  <sheetProtection/>
  <mergeCells count="1">
    <mergeCell ref="A1:C1"/>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C000"/>
  </sheetPr>
  <dimension ref="A1:H22"/>
  <sheetViews>
    <sheetView zoomScalePageLayoutView="0" workbookViewId="0" topLeftCell="A1">
      <pane xSplit="1" ySplit="3" topLeftCell="B4" activePane="bottomRight" state="frozen"/>
      <selection pane="topLeft" activeCell="B9" sqref="B9"/>
      <selection pane="topRight" activeCell="B9" sqref="B9"/>
      <selection pane="bottomLeft" activeCell="B9" sqref="B9"/>
      <selection pane="bottomRight" activeCell="H7" sqref="H7"/>
    </sheetView>
  </sheetViews>
  <sheetFormatPr defaultColWidth="8.00390625" defaultRowHeight="14.25"/>
  <cols>
    <col min="1" max="1" width="33.50390625" style="2" customWidth="1"/>
    <col min="2" max="2" width="22.50390625" style="6" customWidth="1"/>
    <col min="3" max="3" width="5.125" style="2" customWidth="1"/>
    <col min="4" max="4" width="6.625" style="2" customWidth="1"/>
    <col min="5" max="5" width="6.75390625" style="2" customWidth="1"/>
    <col min="6" max="6" width="11.00390625" style="2" customWidth="1"/>
    <col min="7" max="7" width="5.50390625" style="2" customWidth="1"/>
    <col min="8" max="8" width="9.875" style="2" customWidth="1"/>
    <col min="9" max="16384" width="8.00390625" style="2" customWidth="1"/>
  </cols>
  <sheetData>
    <row r="1" spans="1:8" ht="26.25" customHeight="1">
      <c r="A1" s="167" t="s">
        <v>321</v>
      </c>
      <c r="B1" s="167"/>
      <c r="C1" s="3"/>
      <c r="D1" s="3"/>
      <c r="E1" s="3"/>
      <c r="F1" s="3"/>
      <c r="G1" s="3"/>
      <c r="H1" s="3"/>
    </row>
    <row r="2" spans="1:8" ht="19.5" customHeight="1">
      <c r="A2" s="4"/>
      <c r="B2" s="10" t="s">
        <v>163</v>
      </c>
      <c r="C2" s="4"/>
      <c r="D2" s="4"/>
      <c r="E2" s="4"/>
      <c r="G2" s="4"/>
      <c r="H2" s="4"/>
    </row>
    <row r="3" spans="1:2" s="5" customFormat="1" ht="27" customHeight="1">
      <c r="A3" s="7" t="s">
        <v>164</v>
      </c>
      <c r="B3" s="17" t="s">
        <v>171</v>
      </c>
    </row>
    <row r="4" spans="1:2" s="5" customFormat="1" ht="24.75" customHeight="1">
      <c r="A4" s="8" t="s">
        <v>165</v>
      </c>
      <c r="B4" s="11"/>
    </row>
    <row r="5" spans="1:2" s="5" customFormat="1" ht="24.75" customHeight="1">
      <c r="A5" s="8" t="s">
        <v>129</v>
      </c>
      <c r="B5" s="11"/>
    </row>
    <row r="6" spans="1:2" s="5" customFormat="1" ht="24.75" customHeight="1">
      <c r="A6" s="8" t="s">
        <v>130</v>
      </c>
      <c r="B6" s="11"/>
    </row>
    <row r="7" spans="1:2" s="5" customFormat="1" ht="24.75" customHeight="1">
      <c r="A7" s="8" t="s">
        <v>131</v>
      </c>
      <c r="B7" s="11"/>
    </row>
    <row r="8" spans="1:2" s="5" customFormat="1" ht="24.75" customHeight="1">
      <c r="A8" s="8" t="s">
        <v>132</v>
      </c>
      <c r="B8" s="11"/>
    </row>
    <row r="9" spans="1:2" s="5" customFormat="1" ht="24.75" customHeight="1">
      <c r="A9" s="8" t="s">
        <v>133</v>
      </c>
      <c r="B9" s="11"/>
    </row>
    <row r="10" spans="1:2" s="5" customFormat="1" ht="24.75" customHeight="1">
      <c r="A10" s="8" t="s">
        <v>134</v>
      </c>
      <c r="B10" s="11"/>
    </row>
    <row r="11" spans="1:2" s="5" customFormat="1" ht="24.75" customHeight="1">
      <c r="A11" s="8" t="s">
        <v>166</v>
      </c>
      <c r="B11" s="11"/>
    </row>
    <row r="12" spans="1:2" s="5" customFormat="1" ht="24.75" customHeight="1">
      <c r="A12" s="8" t="s">
        <v>124</v>
      </c>
      <c r="B12" s="11"/>
    </row>
    <row r="13" spans="1:2" s="5" customFormat="1" ht="24.75" customHeight="1">
      <c r="A13" s="8" t="s">
        <v>125</v>
      </c>
      <c r="B13" s="11"/>
    </row>
    <row r="14" spans="1:2" s="5" customFormat="1" ht="24.75" customHeight="1">
      <c r="A14" s="8" t="s">
        <v>167</v>
      </c>
      <c r="B14" s="11"/>
    </row>
    <row r="15" spans="1:2" s="5" customFormat="1" ht="24.75" customHeight="1">
      <c r="A15" s="8" t="s">
        <v>136</v>
      </c>
      <c r="B15" s="11"/>
    </row>
    <row r="16" spans="1:2" s="5" customFormat="1" ht="24.75" customHeight="1">
      <c r="A16" s="8" t="s">
        <v>168</v>
      </c>
      <c r="B16" s="11"/>
    </row>
    <row r="17" spans="1:2" s="5" customFormat="1" ht="24.75" customHeight="1">
      <c r="A17" s="8" t="s">
        <v>137</v>
      </c>
      <c r="B17" s="11"/>
    </row>
    <row r="18" spans="1:2" s="5" customFormat="1" ht="24.75" customHeight="1">
      <c r="A18" s="8" t="s">
        <v>169</v>
      </c>
      <c r="B18" s="81">
        <v>10</v>
      </c>
    </row>
    <row r="19" spans="1:2" s="5" customFormat="1" ht="24.75" customHeight="1">
      <c r="A19" s="8"/>
      <c r="B19" s="11"/>
    </row>
    <row r="20" spans="1:2" s="5" customFormat="1" ht="24.75" customHeight="1">
      <c r="A20" s="8" t="s">
        <v>162</v>
      </c>
      <c r="B20" s="81">
        <v>10</v>
      </c>
    </row>
    <row r="21" spans="1:2" s="5" customFormat="1" ht="24.75" customHeight="1">
      <c r="A21" s="8" t="s">
        <v>142</v>
      </c>
      <c r="B21" s="81"/>
    </row>
    <row r="22" spans="1:2" s="5" customFormat="1" ht="24.75" customHeight="1">
      <c r="A22" s="7" t="s">
        <v>144</v>
      </c>
      <c r="B22" s="81">
        <v>10</v>
      </c>
    </row>
  </sheetData>
  <sheetProtection/>
  <mergeCells count="1">
    <mergeCell ref="A1:B1"/>
  </mergeCells>
  <printOptions horizontalCentered="1"/>
  <pageMargins left="0.7480314960629921" right="0.7480314960629921" top="0.984251968503937" bottom="0.26" header="0.5118110236220472" footer="0.39"/>
  <pageSetup fitToHeight="0" fitToWidth="0" horizontalDpi="300" verticalDpi="300" orientation="landscape" paperSize="9" scale="96" r:id="rId1"/>
  <headerFooter alignWithMargins="0">
    <oddFooter>&amp;C—&amp;P+48—</oddFooter>
  </headerFooter>
</worksheet>
</file>

<file path=xl/worksheets/sheet15.xml><?xml version="1.0" encoding="utf-8"?>
<worksheet xmlns="http://schemas.openxmlformats.org/spreadsheetml/2006/main" xmlns:r="http://schemas.openxmlformats.org/officeDocument/2006/relationships">
  <sheetPr>
    <tabColor rgb="FFFFC000"/>
  </sheetPr>
  <dimension ref="A1:H27"/>
  <sheetViews>
    <sheetView zoomScalePageLayoutView="0" workbookViewId="0" topLeftCell="A1">
      <pane xSplit="1" ySplit="3" topLeftCell="B16" activePane="bottomRight" state="frozen"/>
      <selection pane="topLeft" activeCell="B9" sqref="B9"/>
      <selection pane="topRight" activeCell="B9" sqref="B9"/>
      <selection pane="bottomLeft" activeCell="B9" sqref="B9"/>
      <selection pane="bottomRight" activeCell="C10" sqref="C10"/>
    </sheetView>
  </sheetViews>
  <sheetFormatPr defaultColWidth="9.00390625" defaultRowHeight="14.25"/>
  <cols>
    <col min="1" max="1" width="37.625" style="2" customWidth="1"/>
    <col min="2" max="2" width="26.00390625" style="6" customWidth="1"/>
  </cols>
  <sheetData>
    <row r="1" spans="1:8" s="2" customFormat="1" ht="26.25" customHeight="1">
      <c r="A1" s="167" t="s">
        <v>322</v>
      </c>
      <c r="B1" s="167"/>
      <c r="C1" s="3"/>
      <c r="D1" s="3"/>
      <c r="E1" s="3"/>
      <c r="F1" s="3"/>
      <c r="G1" s="3"/>
      <c r="H1" s="3"/>
    </row>
    <row r="2" spans="1:2" ht="26.25" customHeight="1">
      <c r="A2" s="4"/>
      <c r="B2" s="10" t="s">
        <v>163</v>
      </c>
    </row>
    <row r="3" spans="1:2" ht="22.5" customHeight="1">
      <c r="A3" s="7" t="s">
        <v>164</v>
      </c>
      <c r="B3" s="18" t="s">
        <v>171</v>
      </c>
    </row>
    <row r="4" spans="1:2" ht="22.5" customHeight="1">
      <c r="A4" s="8" t="s">
        <v>128</v>
      </c>
      <c r="B4" s="81">
        <v>10</v>
      </c>
    </row>
    <row r="5" spans="1:2" ht="22.5" customHeight="1">
      <c r="A5" s="8" t="s">
        <v>127</v>
      </c>
      <c r="B5" s="11"/>
    </row>
    <row r="6" spans="1:2" ht="22.5" customHeight="1">
      <c r="A6" s="8" t="s">
        <v>145</v>
      </c>
      <c r="B6" s="11"/>
    </row>
    <row r="7" spans="1:2" ht="22.5" customHeight="1">
      <c r="A7" s="8" t="s">
        <v>146</v>
      </c>
      <c r="B7" s="11"/>
    </row>
    <row r="8" spans="1:2" ht="22.5" customHeight="1">
      <c r="A8" s="8" t="s">
        <v>147</v>
      </c>
      <c r="B8" s="11"/>
    </row>
    <row r="9" spans="1:2" ht="22.5" customHeight="1">
      <c r="A9" s="8" t="s">
        <v>148</v>
      </c>
      <c r="B9" s="11"/>
    </row>
    <row r="10" spans="1:2" ht="22.5" customHeight="1">
      <c r="A10" s="8" t="s">
        <v>149</v>
      </c>
      <c r="B10" s="11"/>
    </row>
    <row r="11" spans="1:2" ht="22.5" customHeight="1">
      <c r="A11" s="8" t="s">
        <v>135</v>
      </c>
      <c r="B11" s="11"/>
    </row>
    <row r="12" spans="1:2" ht="22.5" customHeight="1">
      <c r="A12" s="8" t="s">
        <v>150</v>
      </c>
      <c r="B12" s="11"/>
    </row>
    <row r="13" spans="1:2" ht="22.5" customHeight="1">
      <c r="A13" s="8" t="s">
        <v>151</v>
      </c>
      <c r="B13" s="11"/>
    </row>
    <row r="14" spans="1:2" ht="22.5" customHeight="1">
      <c r="A14" s="8" t="s">
        <v>156</v>
      </c>
      <c r="B14" s="11"/>
    </row>
    <row r="15" spans="1:2" ht="22.5" customHeight="1">
      <c r="A15" s="8" t="s">
        <v>155</v>
      </c>
      <c r="B15" s="11"/>
    </row>
    <row r="16" spans="1:2" ht="22.5" customHeight="1">
      <c r="A16" s="8" t="s">
        <v>154</v>
      </c>
      <c r="B16" s="11"/>
    </row>
    <row r="17" spans="1:2" ht="22.5" customHeight="1">
      <c r="A17" s="8" t="s">
        <v>153</v>
      </c>
      <c r="B17" s="11"/>
    </row>
    <row r="18" spans="1:2" ht="22.5" customHeight="1">
      <c r="A18" s="8" t="s">
        <v>152</v>
      </c>
      <c r="B18" s="11"/>
    </row>
    <row r="19" spans="1:2" ht="22.5" customHeight="1">
      <c r="A19" s="8" t="s">
        <v>157</v>
      </c>
      <c r="B19" s="11"/>
    </row>
    <row r="20" spans="1:2" ht="22.5" customHeight="1">
      <c r="A20" s="8" t="s">
        <v>138</v>
      </c>
      <c r="B20" s="81">
        <v>10</v>
      </c>
    </row>
    <row r="21" spans="1:2" ht="22.5" customHeight="1">
      <c r="A21" s="8" t="s">
        <v>158</v>
      </c>
      <c r="B21" s="81">
        <v>10</v>
      </c>
    </row>
    <row r="22" spans="1:2" ht="22.5" customHeight="1">
      <c r="A22" s="8" t="s">
        <v>139</v>
      </c>
      <c r="B22" s="11"/>
    </row>
    <row r="23" spans="1:2" ht="22.5" customHeight="1">
      <c r="A23" s="8" t="s">
        <v>140</v>
      </c>
      <c r="B23" s="11"/>
    </row>
    <row r="24" spans="1:2" ht="22.5" customHeight="1">
      <c r="A24" s="8" t="s">
        <v>141</v>
      </c>
      <c r="B24" s="11"/>
    </row>
    <row r="25" spans="1:2" ht="22.5" customHeight="1">
      <c r="A25" s="8" t="s">
        <v>126</v>
      </c>
      <c r="B25" s="81">
        <v>10</v>
      </c>
    </row>
    <row r="26" spans="1:2" ht="22.5" customHeight="1">
      <c r="A26" s="8" t="s">
        <v>143</v>
      </c>
      <c r="B26" s="11"/>
    </row>
    <row r="27" spans="1:2" ht="22.5" customHeight="1">
      <c r="A27" s="7" t="s">
        <v>144</v>
      </c>
      <c r="B27" s="81">
        <v>10</v>
      </c>
    </row>
  </sheetData>
  <sheetProtection/>
  <mergeCells count="1">
    <mergeCell ref="A1:B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rgb="FFFFC000"/>
  </sheetPr>
  <dimension ref="A1:B27"/>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E11" sqref="E11"/>
    </sheetView>
  </sheetViews>
  <sheetFormatPr defaultColWidth="9.00390625" defaultRowHeight="14.25"/>
  <cols>
    <col min="1" max="1" width="37.50390625" style="0" customWidth="1"/>
    <col min="2" max="2" width="15.00390625" style="0" customWidth="1"/>
  </cols>
  <sheetData>
    <row r="1" spans="1:2" ht="33" customHeight="1">
      <c r="A1" s="168" t="s">
        <v>323</v>
      </c>
      <c r="B1" s="168"/>
    </row>
    <row r="2" spans="1:2" ht="22.5" customHeight="1">
      <c r="A2" s="4"/>
      <c r="B2" s="10" t="s">
        <v>103</v>
      </c>
    </row>
    <row r="3" spans="1:2" ht="22.5" customHeight="1">
      <c r="A3" s="7" t="s">
        <v>164</v>
      </c>
      <c r="B3" s="18" t="s">
        <v>101</v>
      </c>
    </row>
    <row r="4" spans="1:2" ht="22.5" customHeight="1">
      <c r="A4" s="8" t="s">
        <v>128</v>
      </c>
      <c r="B4" s="81">
        <v>10</v>
      </c>
    </row>
    <row r="5" spans="1:2" ht="22.5" customHeight="1">
      <c r="A5" s="8" t="s">
        <v>127</v>
      </c>
      <c r="B5" s="11"/>
    </row>
    <row r="6" spans="1:2" ht="22.5" customHeight="1">
      <c r="A6" s="8" t="s">
        <v>145</v>
      </c>
      <c r="B6" s="11"/>
    </row>
    <row r="7" spans="1:2" ht="22.5" customHeight="1">
      <c r="A7" s="8" t="s">
        <v>146</v>
      </c>
      <c r="B7" s="11"/>
    </row>
    <row r="8" spans="1:2" ht="22.5" customHeight="1">
      <c r="A8" s="8" t="s">
        <v>147</v>
      </c>
      <c r="B8" s="11"/>
    </row>
    <row r="9" spans="1:2" ht="22.5" customHeight="1">
      <c r="A9" s="8" t="s">
        <v>148</v>
      </c>
      <c r="B9" s="11"/>
    </row>
    <row r="10" spans="1:2" ht="22.5" customHeight="1">
      <c r="A10" s="8" t="s">
        <v>149</v>
      </c>
      <c r="B10" s="11"/>
    </row>
    <row r="11" spans="1:2" ht="22.5" customHeight="1">
      <c r="A11" s="8" t="s">
        <v>135</v>
      </c>
      <c r="B11" s="11"/>
    </row>
    <row r="12" spans="1:2" ht="22.5" customHeight="1">
      <c r="A12" s="8" t="s">
        <v>150</v>
      </c>
      <c r="B12" s="11"/>
    </row>
    <row r="13" spans="1:2" ht="22.5" customHeight="1">
      <c r="A13" s="8" t="s">
        <v>151</v>
      </c>
      <c r="B13" s="11"/>
    </row>
    <row r="14" spans="1:2" ht="22.5" customHeight="1">
      <c r="A14" s="8" t="s">
        <v>156</v>
      </c>
      <c r="B14" s="11"/>
    </row>
    <row r="15" spans="1:2" ht="22.5" customHeight="1">
      <c r="A15" s="8" t="s">
        <v>155</v>
      </c>
      <c r="B15" s="11"/>
    </row>
    <row r="16" spans="1:2" ht="22.5" customHeight="1">
      <c r="A16" s="8" t="s">
        <v>154</v>
      </c>
      <c r="B16" s="11"/>
    </row>
    <row r="17" spans="1:2" ht="22.5" customHeight="1">
      <c r="A17" s="8" t="s">
        <v>153</v>
      </c>
      <c r="B17" s="11"/>
    </row>
    <row r="18" spans="1:2" ht="22.5" customHeight="1">
      <c r="A18" s="8" t="s">
        <v>152</v>
      </c>
      <c r="B18" s="11"/>
    </row>
    <row r="19" spans="1:2" ht="22.5" customHeight="1">
      <c r="A19" s="8" t="s">
        <v>157</v>
      </c>
      <c r="B19" s="11"/>
    </row>
    <row r="20" spans="1:2" ht="22.5" customHeight="1">
      <c r="A20" s="8" t="s">
        <v>138</v>
      </c>
      <c r="B20" s="81">
        <v>10</v>
      </c>
    </row>
    <row r="21" spans="1:2" ht="22.5" customHeight="1">
      <c r="A21" s="8" t="s">
        <v>158</v>
      </c>
      <c r="B21" s="81">
        <v>10</v>
      </c>
    </row>
    <row r="22" spans="1:2" ht="22.5" customHeight="1">
      <c r="A22" s="8" t="s">
        <v>139</v>
      </c>
      <c r="B22" s="11"/>
    </row>
    <row r="23" spans="1:2" ht="22.5" customHeight="1">
      <c r="A23" s="8" t="s">
        <v>140</v>
      </c>
      <c r="B23" s="11"/>
    </row>
    <row r="24" spans="1:2" ht="22.5" customHeight="1">
      <c r="A24" s="8" t="s">
        <v>141</v>
      </c>
      <c r="B24" s="11"/>
    </row>
    <row r="25" spans="1:2" ht="22.5" customHeight="1">
      <c r="A25" s="8" t="s">
        <v>126</v>
      </c>
      <c r="B25" s="81">
        <v>10</v>
      </c>
    </row>
    <row r="26" spans="1:2" ht="22.5" customHeight="1">
      <c r="A26" s="8" t="s">
        <v>143</v>
      </c>
      <c r="B26" s="11"/>
    </row>
    <row r="27" spans="1:2" ht="22.5" customHeight="1">
      <c r="A27" s="7" t="s">
        <v>144</v>
      </c>
      <c r="B27" s="81">
        <v>10</v>
      </c>
    </row>
  </sheetData>
  <sheetProtection/>
  <mergeCells count="1">
    <mergeCell ref="A1:B1"/>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7030A0"/>
    <pageSetUpPr fitToPage="1"/>
  </sheetPr>
  <dimension ref="A1:I21"/>
  <sheetViews>
    <sheetView showZeros="0" zoomScale="115" zoomScaleNormal="115" zoomScaleSheetLayoutView="100" zoomScalePageLayoutView="0" workbookViewId="0" topLeftCell="A1">
      <pane xSplit="1" ySplit="1" topLeftCell="B2" activePane="bottomRight" state="frozen"/>
      <selection pane="topLeft" activeCell="A1" sqref="A1"/>
      <selection pane="topRight" activeCell="B1" sqref="B1"/>
      <selection pane="bottomLeft" activeCell="A5" sqref="A5"/>
      <selection pane="bottomRight" activeCell="C6" sqref="C6"/>
    </sheetView>
  </sheetViews>
  <sheetFormatPr defaultColWidth="9.00390625" defaultRowHeight="14.25"/>
  <cols>
    <col min="1" max="1" width="48.00390625" style="27" customWidth="1"/>
    <col min="2" max="2" width="18.375" style="27" customWidth="1"/>
    <col min="3" max="3" width="20.00390625" style="27" customWidth="1"/>
    <col min="4" max="10" width="16.25390625" style="27" customWidth="1"/>
    <col min="11" max="16384" width="9.00390625" style="27" customWidth="1"/>
  </cols>
  <sheetData>
    <row r="1" spans="1:9" ht="36.75">
      <c r="A1" s="169" t="s">
        <v>693</v>
      </c>
      <c r="B1" s="169"/>
      <c r="C1" s="169"/>
      <c r="D1" s="170"/>
      <c r="E1" s="169"/>
      <c r="F1" s="169"/>
      <c r="G1" s="169"/>
      <c r="H1" s="169"/>
      <c r="I1" s="169"/>
    </row>
    <row r="2" spans="1:9" ht="15.75">
      <c r="A2" s="171"/>
      <c r="B2" s="171"/>
      <c r="C2" s="171"/>
      <c r="D2" s="70"/>
      <c r="E2" s="171"/>
      <c r="F2" s="171"/>
      <c r="G2" s="171"/>
      <c r="H2" s="171"/>
      <c r="I2" s="172" t="s">
        <v>694</v>
      </c>
    </row>
    <row r="3" spans="1:9" ht="15.75">
      <c r="A3" s="71" t="s">
        <v>237</v>
      </c>
      <c r="B3" s="173"/>
      <c r="C3" s="174"/>
      <c r="D3" s="72"/>
      <c r="E3" s="173"/>
      <c r="F3" s="173"/>
      <c r="G3" s="173"/>
      <c r="H3" s="173"/>
      <c r="I3" s="73" t="s">
        <v>238</v>
      </c>
    </row>
    <row r="4" spans="1:9" ht="42.75">
      <c r="A4" s="74" t="s">
        <v>164</v>
      </c>
      <c r="B4" s="75" t="s">
        <v>162</v>
      </c>
      <c r="C4" s="76" t="s">
        <v>695</v>
      </c>
      <c r="D4" s="76" t="s">
        <v>696</v>
      </c>
      <c r="E4" s="77" t="s">
        <v>88</v>
      </c>
      <c r="F4" s="78" t="s">
        <v>697</v>
      </c>
      <c r="G4" s="78" t="s">
        <v>698</v>
      </c>
      <c r="H4" s="78" t="s">
        <v>89</v>
      </c>
      <c r="I4" s="75" t="s">
        <v>90</v>
      </c>
    </row>
    <row r="5" spans="1:9" ht="21.75" customHeight="1">
      <c r="A5" s="35" t="s">
        <v>91</v>
      </c>
      <c r="B5" s="36">
        <v>1925113605.53</v>
      </c>
      <c r="C5" s="37">
        <v>509527958.2</v>
      </c>
      <c r="D5" s="37">
        <v>184421460</v>
      </c>
      <c r="E5" s="36">
        <v>376997969.93</v>
      </c>
      <c r="F5" s="36">
        <v>232754666.58</v>
      </c>
      <c r="G5" s="36">
        <v>600773164.82</v>
      </c>
      <c r="H5" s="36">
        <v>11237786</v>
      </c>
      <c r="I5" s="38">
        <v>9400600</v>
      </c>
    </row>
    <row r="6" spans="1:9" ht="21.75" customHeight="1">
      <c r="A6" s="39" t="s">
        <v>699</v>
      </c>
      <c r="B6" s="36">
        <v>1079523226.28</v>
      </c>
      <c r="C6" s="36">
        <v>473088250.2</v>
      </c>
      <c r="D6" s="36">
        <v>45359390</v>
      </c>
      <c r="E6" s="36">
        <v>211737969.93</v>
      </c>
      <c r="F6" s="36">
        <v>137770870.15</v>
      </c>
      <c r="G6" s="36">
        <v>198943360</v>
      </c>
      <c r="H6" s="36">
        <v>4825786</v>
      </c>
      <c r="I6" s="38">
        <v>7797600</v>
      </c>
    </row>
    <row r="7" spans="1:9" ht="21.75" customHeight="1">
      <c r="A7" s="39" t="s">
        <v>700</v>
      </c>
      <c r="B7" s="36">
        <v>31587027.02</v>
      </c>
      <c r="C7" s="36">
        <v>10030000</v>
      </c>
      <c r="D7" s="36">
        <v>8000000</v>
      </c>
      <c r="E7" s="36">
        <v>280000</v>
      </c>
      <c r="F7" s="36">
        <v>1726822.2</v>
      </c>
      <c r="G7" s="36">
        <v>11048204.82</v>
      </c>
      <c r="H7" s="36">
        <v>12000</v>
      </c>
      <c r="I7" s="38">
        <v>490000</v>
      </c>
    </row>
    <row r="8" spans="1:9" ht="21.75" customHeight="1">
      <c r="A8" s="40" t="s">
        <v>701</v>
      </c>
      <c r="B8" s="36">
        <v>786186670</v>
      </c>
      <c r="C8" s="36">
        <v>0</v>
      </c>
      <c r="D8" s="36">
        <v>131012070</v>
      </c>
      <c r="E8" s="36">
        <v>164980000</v>
      </c>
      <c r="F8" s="36">
        <v>93000000</v>
      </c>
      <c r="G8" s="36">
        <v>390781600</v>
      </c>
      <c r="H8" s="36">
        <v>6400000</v>
      </c>
      <c r="I8" s="38">
        <v>13000</v>
      </c>
    </row>
    <row r="9" spans="1:9" ht="21.75" customHeight="1">
      <c r="A9" s="40" t="s">
        <v>702</v>
      </c>
      <c r="B9" s="36">
        <v>0</v>
      </c>
      <c r="C9" s="36">
        <v>0</v>
      </c>
      <c r="D9" s="36">
        <v>0</v>
      </c>
      <c r="E9" s="36">
        <v>0</v>
      </c>
      <c r="F9" s="36"/>
      <c r="G9" s="36"/>
      <c r="H9" s="36"/>
      <c r="I9" s="36"/>
    </row>
    <row r="10" spans="1:9" ht="21.75" customHeight="1">
      <c r="A10" s="40" t="s">
        <v>703</v>
      </c>
      <c r="B10" s="36">
        <v>1213674</v>
      </c>
      <c r="C10" s="36">
        <v>1213674</v>
      </c>
      <c r="D10" s="36">
        <v>0</v>
      </c>
      <c r="E10" s="36">
        <v>0</v>
      </c>
      <c r="F10" s="36">
        <v>0</v>
      </c>
      <c r="G10" s="36">
        <v>0</v>
      </c>
      <c r="H10" s="36">
        <v>0</v>
      </c>
      <c r="I10" s="36">
        <v>0</v>
      </c>
    </row>
    <row r="11" spans="1:9" ht="21.75" customHeight="1">
      <c r="A11" s="40" t="s">
        <v>704</v>
      </c>
      <c r="B11" s="36">
        <v>26603008.23</v>
      </c>
      <c r="C11" s="36">
        <v>25196034</v>
      </c>
      <c r="D11" s="36">
        <v>50000</v>
      </c>
      <c r="E11" s="36">
        <v>0</v>
      </c>
      <c r="F11" s="36">
        <v>256974.23</v>
      </c>
      <c r="G11" s="36"/>
      <c r="H11" s="36"/>
      <c r="I11" s="36">
        <v>1100000</v>
      </c>
    </row>
    <row r="12" spans="1:9" ht="21.75" customHeight="1">
      <c r="A12" s="40" t="s">
        <v>705</v>
      </c>
      <c r="B12" s="36">
        <v>0</v>
      </c>
      <c r="C12" s="36">
        <v>0</v>
      </c>
      <c r="D12" s="36"/>
      <c r="E12" s="36"/>
      <c r="F12" s="36"/>
      <c r="G12" s="36"/>
      <c r="H12" s="36"/>
      <c r="I12" s="36"/>
    </row>
    <row r="13" spans="1:9" ht="21.75" customHeight="1">
      <c r="A13" s="40" t="s">
        <v>706</v>
      </c>
      <c r="B13" s="36">
        <v>0</v>
      </c>
      <c r="C13" s="36">
        <v>0</v>
      </c>
      <c r="D13" s="36"/>
      <c r="E13" s="36"/>
      <c r="F13" s="36"/>
      <c r="G13" s="36"/>
      <c r="H13" s="36"/>
      <c r="I13" s="36"/>
    </row>
    <row r="14" spans="1:9" ht="21.75" customHeight="1">
      <c r="A14" s="39" t="s">
        <v>92</v>
      </c>
      <c r="B14" s="36">
        <v>2278994795.68</v>
      </c>
      <c r="C14" s="36">
        <v>997123245.34</v>
      </c>
      <c r="D14" s="36">
        <v>131941360</v>
      </c>
      <c r="E14" s="36">
        <v>376068506.52</v>
      </c>
      <c r="F14" s="36">
        <v>156393572.82</v>
      </c>
      <c r="G14" s="36">
        <v>599802908.82</v>
      </c>
      <c r="H14" s="36">
        <v>12192762.18</v>
      </c>
      <c r="I14" s="36">
        <v>5472440</v>
      </c>
    </row>
    <row r="15" spans="1:9" ht="21.75" customHeight="1">
      <c r="A15" s="39" t="s">
        <v>707</v>
      </c>
      <c r="B15" s="36">
        <v>2199872116.58</v>
      </c>
      <c r="C15" s="36">
        <v>989706107.16</v>
      </c>
      <c r="D15" s="36">
        <v>131891360</v>
      </c>
      <c r="E15" s="36">
        <v>376068506.52</v>
      </c>
      <c r="F15" s="36">
        <v>156223860.5</v>
      </c>
      <c r="G15" s="36">
        <v>532386120.22</v>
      </c>
      <c r="H15" s="36">
        <v>12192762.18</v>
      </c>
      <c r="I15" s="36">
        <v>1403400</v>
      </c>
    </row>
    <row r="16" spans="1:9" ht="21.75" customHeight="1">
      <c r="A16" s="39" t="s">
        <v>708</v>
      </c>
      <c r="B16" s="36">
        <v>0</v>
      </c>
      <c r="C16" s="36">
        <v>0</v>
      </c>
      <c r="D16" s="36">
        <v>0</v>
      </c>
      <c r="E16" s="36">
        <v>0</v>
      </c>
      <c r="F16" s="36">
        <v>0</v>
      </c>
      <c r="G16" s="36">
        <v>0</v>
      </c>
      <c r="H16" s="36">
        <v>0</v>
      </c>
      <c r="I16" s="36">
        <v>0</v>
      </c>
    </row>
    <row r="17" spans="1:9" ht="21.75" customHeight="1">
      <c r="A17" s="40" t="s">
        <v>709</v>
      </c>
      <c r="B17" s="36">
        <v>7736850.5</v>
      </c>
      <c r="C17" s="36">
        <v>7417138.18</v>
      </c>
      <c r="D17" s="36">
        <v>50000</v>
      </c>
      <c r="E17" s="36">
        <v>0</v>
      </c>
      <c r="F17" s="36">
        <v>169712.32</v>
      </c>
      <c r="G17" s="36"/>
      <c r="H17" s="36"/>
      <c r="I17" s="36">
        <v>100000</v>
      </c>
    </row>
    <row r="18" spans="1:9" ht="21.75" customHeight="1">
      <c r="A18" s="40" t="s">
        <v>710</v>
      </c>
      <c r="B18" s="36">
        <v>0</v>
      </c>
      <c r="C18" s="36">
        <v>0</v>
      </c>
      <c r="D18" s="36"/>
      <c r="E18" s="36"/>
      <c r="F18" s="36"/>
      <c r="G18" s="36"/>
      <c r="H18" s="36"/>
      <c r="I18" s="36"/>
    </row>
    <row r="19" spans="1:9" ht="21.75" customHeight="1">
      <c r="A19" s="40" t="s">
        <v>711</v>
      </c>
      <c r="B19" s="36">
        <v>0</v>
      </c>
      <c r="C19" s="36">
        <v>0</v>
      </c>
      <c r="D19" s="36"/>
      <c r="E19" s="36"/>
      <c r="F19" s="36"/>
      <c r="G19" s="36"/>
      <c r="H19" s="36"/>
      <c r="I19" s="36"/>
    </row>
    <row r="20" spans="1:9" ht="21.75" customHeight="1">
      <c r="A20" s="35" t="s">
        <v>93</v>
      </c>
      <c r="B20" s="36">
        <v>-353881190.15</v>
      </c>
      <c r="C20" s="36">
        <v>-487595287.14</v>
      </c>
      <c r="D20" s="36">
        <v>52480100</v>
      </c>
      <c r="E20" s="36">
        <v>929463.41</v>
      </c>
      <c r="F20" s="36">
        <v>76361093.76</v>
      </c>
      <c r="G20" s="36">
        <v>970256</v>
      </c>
      <c r="H20" s="36">
        <v>-954976.18</v>
      </c>
      <c r="I20" s="38">
        <v>3928160</v>
      </c>
    </row>
    <row r="21" spans="1:9" ht="21.75" customHeight="1">
      <c r="A21" s="39" t="s">
        <v>94</v>
      </c>
      <c r="B21" s="36">
        <v>1748385606.35</v>
      </c>
      <c r="C21" s="36">
        <v>96827509.73</v>
      </c>
      <c r="D21" s="36">
        <v>432114742.77</v>
      </c>
      <c r="E21" s="36">
        <v>22961072.4</v>
      </c>
      <c r="F21" s="36">
        <v>459737586.71</v>
      </c>
      <c r="G21" s="36">
        <v>723994442.31</v>
      </c>
      <c r="H21" s="36">
        <v>-1878282.71</v>
      </c>
      <c r="I21" s="38">
        <v>14628535.14</v>
      </c>
    </row>
  </sheetData>
  <sheetProtection/>
  <mergeCells count="1">
    <mergeCell ref="A1:I1"/>
  </mergeCells>
  <printOptions horizontalCentered="1"/>
  <pageMargins left="0.3937007874015748" right="0.3937007874015748" top="0.29" bottom="0.28" header="0.14" footer="0.28"/>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tabColor rgb="FFFF0000"/>
  </sheetPr>
  <dimension ref="A1:B32"/>
  <sheetViews>
    <sheetView showZeros="0" zoomScalePageLayoutView="0" workbookViewId="0" topLeftCell="A1">
      <pane xSplit="1" ySplit="3" topLeftCell="B4" activePane="bottomRight" state="frozen"/>
      <selection pane="topLeft" activeCell="A16" sqref="A16"/>
      <selection pane="topRight" activeCell="A16" sqref="A16"/>
      <selection pane="bottomLeft" activeCell="A16" sqref="A16"/>
      <selection pane="bottomRight" activeCell="A32" sqref="A32"/>
    </sheetView>
  </sheetViews>
  <sheetFormatPr defaultColWidth="9.00390625" defaultRowHeight="14.25"/>
  <cols>
    <col min="1" max="1" width="53.625" style="87" customWidth="1"/>
    <col min="2" max="2" width="25.625" style="90" customWidth="1"/>
    <col min="3" max="16384" width="9.00390625" style="87" customWidth="1"/>
  </cols>
  <sheetData>
    <row r="1" spans="1:2" ht="36.75" customHeight="1">
      <c r="A1" s="153" t="s">
        <v>312</v>
      </c>
      <c r="B1" s="153"/>
    </row>
    <row r="2" spans="1:2" ht="13.5">
      <c r="A2" s="91"/>
      <c r="B2" s="88" t="s">
        <v>163</v>
      </c>
    </row>
    <row r="3" spans="1:2" s="89" customFormat="1" ht="27.75" customHeight="1">
      <c r="A3" s="95" t="s">
        <v>342</v>
      </c>
      <c r="B3" s="95" t="s">
        <v>355</v>
      </c>
    </row>
    <row r="4" spans="1:2" s="89" customFormat="1" ht="19.5" customHeight="1">
      <c r="A4" s="96" t="s">
        <v>160</v>
      </c>
      <c r="B4" s="97">
        <f>SUM(B5:B20)</f>
        <v>160924</v>
      </c>
    </row>
    <row r="5" spans="1:2" s="89" customFormat="1" ht="19.5" customHeight="1">
      <c r="A5" s="96" t="s">
        <v>252</v>
      </c>
      <c r="B5" s="98">
        <v>105000</v>
      </c>
    </row>
    <row r="6" spans="1:2" s="89" customFormat="1" ht="19.5" customHeight="1">
      <c r="A6" s="96" t="s">
        <v>253</v>
      </c>
      <c r="B6" s="98">
        <v>10000</v>
      </c>
    </row>
    <row r="7" spans="1:2" s="89" customFormat="1" ht="19.5" customHeight="1">
      <c r="A7" s="96" t="s">
        <v>254</v>
      </c>
      <c r="B7" s="99">
        <v>0</v>
      </c>
    </row>
    <row r="8" spans="1:2" s="89" customFormat="1" ht="19.5" customHeight="1">
      <c r="A8" s="96" t="s">
        <v>255</v>
      </c>
      <c r="B8" s="99">
        <v>1200</v>
      </c>
    </row>
    <row r="9" spans="1:2" s="89" customFormat="1" ht="19.5" customHeight="1">
      <c r="A9" s="96" t="s">
        <v>256</v>
      </c>
      <c r="B9" s="99">
        <v>700</v>
      </c>
    </row>
    <row r="10" spans="1:2" s="89" customFormat="1" ht="19.5" customHeight="1">
      <c r="A10" s="96" t="s">
        <v>257</v>
      </c>
      <c r="B10" s="99">
        <v>7600</v>
      </c>
    </row>
    <row r="11" spans="1:2" s="89" customFormat="1" ht="19.5" customHeight="1">
      <c r="A11" s="96" t="s">
        <v>258</v>
      </c>
      <c r="B11" s="99">
        <v>1600</v>
      </c>
    </row>
    <row r="12" spans="1:2" s="89" customFormat="1" ht="19.5" customHeight="1">
      <c r="A12" s="96" t="s">
        <v>259</v>
      </c>
      <c r="B12" s="99">
        <v>2000</v>
      </c>
    </row>
    <row r="13" spans="1:2" s="89" customFormat="1" ht="19.5" customHeight="1">
      <c r="A13" s="96" t="s">
        <v>260</v>
      </c>
      <c r="B13" s="99">
        <v>3200</v>
      </c>
    </row>
    <row r="14" spans="1:2" s="89" customFormat="1" ht="19.5" customHeight="1">
      <c r="A14" s="96" t="s">
        <v>261</v>
      </c>
      <c r="B14" s="99">
        <v>8000</v>
      </c>
    </row>
    <row r="15" spans="1:2" s="89" customFormat="1" ht="19.5" customHeight="1">
      <c r="A15" s="96" t="s">
        <v>262</v>
      </c>
      <c r="B15" s="99">
        <v>550</v>
      </c>
    </row>
    <row r="16" spans="1:2" s="89" customFormat="1" ht="19.5" customHeight="1">
      <c r="A16" s="96" t="s">
        <v>263</v>
      </c>
      <c r="B16" s="99">
        <v>8000</v>
      </c>
    </row>
    <row r="17" spans="1:2" s="89" customFormat="1" ht="19.5" customHeight="1">
      <c r="A17" s="96" t="s">
        <v>264</v>
      </c>
      <c r="B17" s="99">
        <v>13000</v>
      </c>
    </row>
    <row r="18" spans="1:2" s="89" customFormat="1" ht="19.5" customHeight="1">
      <c r="A18" s="96" t="s">
        <v>265</v>
      </c>
      <c r="B18" s="99">
        <v>0</v>
      </c>
    </row>
    <row r="19" spans="1:2" s="89" customFormat="1" ht="19.5" customHeight="1">
      <c r="A19" s="96" t="s">
        <v>343</v>
      </c>
      <c r="B19" s="99">
        <v>74</v>
      </c>
    </row>
    <row r="20" spans="1:2" s="89" customFormat="1" ht="19.5" customHeight="1">
      <c r="A20" s="96" t="s">
        <v>344</v>
      </c>
      <c r="B20" s="41"/>
    </row>
    <row r="21" spans="1:2" s="89" customFormat="1" ht="19.5" customHeight="1">
      <c r="A21" s="96" t="s">
        <v>161</v>
      </c>
      <c r="B21" s="97">
        <f>SUM(B22:B29)</f>
        <v>50000</v>
      </c>
    </row>
    <row r="22" spans="1:2" s="89" customFormat="1" ht="19.5" customHeight="1">
      <c r="A22" s="96" t="s">
        <v>345</v>
      </c>
      <c r="B22" s="41">
        <v>7000</v>
      </c>
    </row>
    <row r="23" spans="1:2" s="89" customFormat="1" ht="19.5" customHeight="1">
      <c r="A23" s="96" t="s">
        <v>346</v>
      </c>
      <c r="B23" s="41">
        <v>35500</v>
      </c>
    </row>
    <row r="24" spans="1:2" s="89" customFormat="1" ht="19.5" customHeight="1">
      <c r="A24" s="96" t="s">
        <v>347</v>
      </c>
      <c r="B24" s="41">
        <v>5000</v>
      </c>
    </row>
    <row r="25" spans="1:2" s="89" customFormat="1" ht="19.5" customHeight="1">
      <c r="A25" s="96" t="s">
        <v>348</v>
      </c>
      <c r="B25" s="100"/>
    </row>
    <row r="26" spans="1:2" s="89" customFormat="1" ht="19.5" customHeight="1">
      <c r="A26" s="96" t="s">
        <v>349</v>
      </c>
      <c r="B26" s="100">
        <v>2500</v>
      </c>
    </row>
    <row r="27" spans="1:2" s="89" customFormat="1" ht="19.5" customHeight="1">
      <c r="A27" s="96" t="s">
        <v>350</v>
      </c>
      <c r="B27" s="100"/>
    </row>
    <row r="28" spans="1:2" s="89" customFormat="1" ht="19.5" customHeight="1">
      <c r="A28" s="96" t="s">
        <v>351</v>
      </c>
      <c r="B28" s="100"/>
    </row>
    <row r="29" spans="1:2" s="89" customFormat="1" ht="19.5" customHeight="1">
      <c r="A29" s="96" t="s">
        <v>352</v>
      </c>
      <c r="B29" s="100"/>
    </row>
    <row r="30" spans="1:2" s="89" customFormat="1" ht="19.5" customHeight="1">
      <c r="A30" s="96" t="s">
        <v>353</v>
      </c>
      <c r="B30" s="100"/>
    </row>
    <row r="31" spans="1:2" s="89" customFormat="1" ht="19.5" customHeight="1">
      <c r="A31" s="96" t="s">
        <v>353</v>
      </c>
      <c r="B31" s="100"/>
    </row>
    <row r="32" spans="1:2" s="89" customFormat="1" ht="19.5" customHeight="1">
      <c r="A32" s="96" t="s">
        <v>354</v>
      </c>
      <c r="B32" s="100">
        <v>210924</v>
      </c>
    </row>
  </sheetData>
  <sheetProtection/>
  <mergeCells count="1">
    <mergeCell ref="A1:B1"/>
  </mergeCells>
  <printOptions horizontalCentered="1" verticalCentered="1"/>
  <pageMargins left="0.6895833333333333" right="0.7479166666666667" top="0.4722222222222222" bottom="0.4722222222222222" header="0.3145833333333333" footer="0.3145833333333333"/>
  <pageSetup horizontalDpi="600" verticalDpi="600" orientation="portrait" paperSize="9" r:id="rId1"/>
  <headerFooter alignWithMargins="0">
    <oddFooter>&amp;C—&amp;P+6—</oddFooter>
  </headerFooter>
</worksheet>
</file>

<file path=xl/worksheets/sheet3.xml><?xml version="1.0" encoding="utf-8"?>
<worksheet xmlns="http://schemas.openxmlformats.org/spreadsheetml/2006/main" xmlns:r="http://schemas.openxmlformats.org/officeDocument/2006/relationships">
  <sheetPr>
    <tabColor rgb="FFFF0000"/>
  </sheetPr>
  <dimension ref="A1:B28"/>
  <sheetViews>
    <sheetView zoomScalePageLayoutView="0" workbookViewId="0" topLeftCell="A1">
      <pane xSplit="1" ySplit="3" topLeftCell="B4" activePane="bottomRight" state="frozen"/>
      <selection pane="topLeft" activeCell="A16" sqref="A16"/>
      <selection pane="topRight" activeCell="A16" sqref="A16"/>
      <selection pane="bottomLeft" activeCell="A16" sqref="A16"/>
      <selection pane="bottomRight" activeCell="D29" sqref="D29"/>
    </sheetView>
  </sheetViews>
  <sheetFormatPr defaultColWidth="9.00390625" defaultRowHeight="14.25"/>
  <cols>
    <col min="1" max="1" width="54.00390625" style="27" customWidth="1"/>
    <col min="2" max="2" width="15.50390625" style="62" customWidth="1"/>
    <col min="3" max="16384" width="9.00390625" style="27" customWidth="1"/>
  </cols>
  <sheetData>
    <row r="1" spans="1:2" ht="42" customHeight="1">
      <c r="A1" s="154" t="s">
        <v>313</v>
      </c>
      <c r="B1" s="154"/>
    </row>
    <row r="2" spans="1:2" ht="30.75" customHeight="1">
      <c r="A2" s="42"/>
      <c r="B2" s="9" t="s">
        <v>163</v>
      </c>
    </row>
    <row r="3" spans="1:2" ht="29.25" customHeight="1">
      <c r="A3" s="102" t="s">
        <v>358</v>
      </c>
      <c r="B3" s="103" t="s">
        <v>359</v>
      </c>
    </row>
    <row r="4" spans="1:2" ht="27.75" customHeight="1">
      <c r="A4" s="101" t="s">
        <v>243</v>
      </c>
      <c r="B4" s="104">
        <v>31499</v>
      </c>
    </row>
    <row r="5" spans="1:2" ht="27.75" customHeight="1">
      <c r="A5" s="101" t="s">
        <v>183</v>
      </c>
      <c r="B5" s="104"/>
    </row>
    <row r="6" spans="1:2" ht="27.75" customHeight="1">
      <c r="A6" s="101" t="s">
        <v>184</v>
      </c>
      <c r="B6" s="104">
        <v>216</v>
      </c>
    </row>
    <row r="7" spans="1:2" ht="27.75" customHeight="1">
      <c r="A7" s="101" t="s">
        <v>185</v>
      </c>
      <c r="B7" s="104">
        <v>13895</v>
      </c>
    </row>
    <row r="8" spans="1:2" ht="27.75" customHeight="1">
      <c r="A8" s="101" t="s">
        <v>186</v>
      </c>
      <c r="B8" s="104">
        <v>77541</v>
      </c>
    </row>
    <row r="9" spans="1:2" ht="27.75" customHeight="1">
      <c r="A9" s="101" t="s">
        <v>187</v>
      </c>
      <c r="B9" s="104">
        <v>4010</v>
      </c>
    </row>
    <row r="10" spans="1:2" ht="27.75" customHeight="1">
      <c r="A10" s="101" t="s">
        <v>244</v>
      </c>
      <c r="B10" s="104">
        <v>2860</v>
      </c>
    </row>
    <row r="11" spans="1:2" ht="27.75" customHeight="1">
      <c r="A11" s="101" t="s">
        <v>188</v>
      </c>
      <c r="B11" s="104">
        <v>49530</v>
      </c>
    </row>
    <row r="12" spans="1:2" ht="27.75" customHeight="1">
      <c r="A12" s="101" t="s">
        <v>245</v>
      </c>
      <c r="B12" s="104">
        <v>38394</v>
      </c>
    </row>
    <row r="13" spans="1:2" ht="27.75" customHeight="1">
      <c r="A13" s="101" t="s">
        <v>189</v>
      </c>
      <c r="B13" s="104">
        <v>378</v>
      </c>
    </row>
    <row r="14" spans="1:2" ht="27.75" customHeight="1">
      <c r="A14" s="101" t="s">
        <v>190</v>
      </c>
      <c r="B14" s="104">
        <v>30787</v>
      </c>
    </row>
    <row r="15" spans="1:2" ht="27.75" customHeight="1">
      <c r="A15" s="101" t="s">
        <v>191</v>
      </c>
      <c r="B15" s="104">
        <v>48009</v>
      </c>
    </row>
    <row r="16" spans="1:2" ht="27.75" customHeight="1">
      <c r="A16" s="101" t="s">
        <v>192</v>
      </c>
      <c r="B16" s="104">
        <v>2262</v>
      </c>
    </row>
    <row r="17" spans="1:2" ht="27.75" customHeight="1">
      <c r="A17" s="101" t="s">
        <v>356</v>
      </c>
      <c r="B17" s="104">
        <v>762</v>
      </c>
    </row>
    <row r="18" spans="1:2" ht="27.75" customHeight="1">
      <c r="A18" s="101" t="s">
        <v>193</v>
      </c>
      <c r="B18" s="104">
        <v>131</v>
      </c>
    </row>
    <row r="19" spans="1:2" ht="27.75" customHeight="1">
      <c r="A19" s="101" t="s">
        <v>194</v>
      </c>
      <c r="B19" s="104"/>
    </row>
    <row r="20" spans="1:2" ht="27.75" customHeight="1">
      <c r="A20" s="101" t="s">
        <v>246</v>
      </c>
      <c r="B20" s="104">
        <v>1807</v>
      </c>
    </row>
    <row r="21" spans="1:2" ht="27.75" customHeight="1">
      <c r="A21" s="101" t="s">
        <v>247</v>
      </c>
      <c r="B21" s="104">
        <v>4474</v>
      </c>
    </row>
    <row r="22" spans="1:2" ht="27.75" customHeight="1">
      <c r="A22" s="101" t="s">
        <v>248</v>
      </c>
      <c r="B22" s="104">
        <v>541</v>
      </c>
    </row>
    <row r="23" spans="1:2" ht="27.75" customHeight="1">
      <c r="A23" s="101" t="s">
        <v>249</v>
      </c>
      <c r="B23" s="104">
        <v>1792</v>
      </c>
    </row>
    <row r="24" spans="1:2" ht="27.75" customHeight="1">
      <c r="A24" s="101" t="s">
        <v>195</v>
      </c>
      <c r="B24" s="104">
        <v>5000</v>
      </c>
    </row>
    <row r="25" spans="1:2" ht="27.75" customHeight="1">
      <c r="A25" s="101" t="s">
        <v>250</v>
      </c>
      <c r="B25" s="104">
        <v>13579</v>
      </c>
    </row>
    <row r="26" spans="1:2" ht="27.75" customHeight="1">
      <c r="A26" s="101" t="s">
        <v>251</v>
      </c>
      <c r="B26" s="104"/>
    </row>
    <row r="27" spans="1:2" ht="27.75" customHeight="1">
      <c r="A27" s="101" t="s">
        <v>357</v>
      </c>
      <c r="B27" s="104">
        <v>4233</v>
      </c>
    </row>
    <row r="28" spans="1:2" ht="28.5" customHeight="1">
      <c r="A28" s="43" t="s">
        <v>196</v>
      </c>
      <c r="B28" s="92">
        <f>SUM(B4:B27)</f>
        <v>331700</v>
      </c>
    </row>
  </sheetData>
  <sheetProtection/>
  <mergeCells count="1">
    <mergeCell ref="A1:B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E281"/>
  <sheetViews>
    <sheetView showZeros="0" zoomScalePageLayoutView="0" workbookViewId="0" topLeftCell="A1">
      <pane xSplit="1" ySplit="3" topLeftCell="B4" activePane="bottomRight" state="frozen"/>
      <selection pane="topLeft" activeCell="A16" sqref="A16"/>
      <selection pane="topRight" activeCell="A16" sqref="A16"/>
      <selection pane="bottomLeft" activeCell="A16" sqref="A16"/>
      <selection pane="bottomRight" activeCell="L275" sqref="L275"/>
    </sheetView>
  </sheetViews>
  <sheetFormatPr defaultColWidth="9.00390625" defaultRowHeight="14.25"/>
  <cols>
    <col min="1" max="1" width="7.50390625" style="20" bestFit="1" customWidth="1"/>
    <col min="2" max="3" width="7.50390625" style="31" bestFit="1" customWidth="1"/>
    <col min="4" max="4" width="35.125" style="46" customWidth="1"/>
    <col min="5" max="5" width="15.00390625" style="46" customWidth="1"/>
    <col min="6" max="16384" width="9.00390625" style="46" customWidth="1"/>
  </cols>
  <sheetData>
    <row r="1" spans="1:5" ht="57" customHeight="1">
      <c r="A1" s="155" t="s">
        <v>314</v>
      </c>
      <c r="B1" s="155"/>
      <c r="C1" s="155"/>
      <c r="D1" s="155"/>
      <c r="E1" s="155"/>
    </row>
    <row r="2" ht="21" customHeight="1">
      <c r="E2" s="47" t="s">
        <v>163</v>
      </c>
    </row>
    <row r="3" spans="1:5" s="52" customFormat="1" ht="26.25" customHeight="1">
      <c r="A3" s="48" t="s">
        <v>0</v>
      </c>
      <c r="B3" s="49" t="s">
        <v>1</v>
      </c>
      <c r="C3" s="49" t="s">
        <v>2</v>
      </c>
      <c r="D3" s="50" t="s">
        <v>3</v>
      </c>
      <c r="E3" s="51" t="s">
        <v>171</v>
      </c>
    </row>
    <row r="4" spans="1:5" s="108" customFormat="1" ht="28.5" customHeight="1">
      <c r="A4" s="105"/>
      <c r="B4" s="106"/>
      <c r="C4" s="106"/>
      <c r="D4" s="107" t="s">
        <v>197</v>
      </c>
      <c r="E4" s="109">
        <v>250000</v>
      </c>
    </row>
    <row r="5" spans="1:5" s="108" customFormat="1" ht="19.5" customHeight="1">
      <c r="A5" s="115">
        <v>201</v>
      </c>
      <c r="B5" s="116"/>
      <c r="C5" s="116"/>
      <c r="D5" s="117" t="s">
        <v>4</v>
      </c>
      <c r="E5" s="117">
        <v>13151.88</v>
      </c>
    </row>
    <row r="6" spans="1:5" s="108" customFormat="1" ht="19.5" customHeight="1">
      <c r="A6" s="112">
        <v>201</v>
      </c>
      <c r="B6" s="113">
        <v>1</v>
      </c>
      <c r="C6" s="113"/>
      <c r="D6" s="114" t="s">
        <v>5</v>
      </c>
      <c r="E6" s="114">
        <v>549.87</v>
      </c>
    </row>
    <row r="7" spans="1:5" s="108" customFormat="1" ht="19.5" customHeight="1">
      <c r="A7" s="110">
        <v>201</v>
      </c>
      <c r="B7" s="111">
        <v>1</v>
      </c>
      <c r="C7" s="111">
        <v>1</v>
      </c>
      <c r="D7" s="109" t="s">
        <v>228</v>
      </c>
      <c r="E7" s="109">
        <v>519.87</v>
      </c>
    </row>
    <row r="8" spans="1:5" s="108" customFormat="1" ht="19.5" customHeight="1">
      <c r="A8" s="110">
        <v>201</v>
      </c>
      <c r="B8" s="111">
        <v>1</v>
      </c>
      <c r="C8" s="111">
        <v>4</v>
      </c>
      <c r="D8" s="109" t="s">
        <v>360</v>
      </c>
      <c r="E8" s="109">
        <v>30</v>
      </c>
    </row>
    <row r="9" spans="1:5" s="108" customFormat="1" ht="19.5" customHeight="1">
      <c r="A9" s="112">
        <v>201</v>
      </c>
      <c r="B9" s="113">
        <v>2</v>
      </c>
      <c r="C9" s="113"/>
      <c r="D9" s="114" t="s">
        <v>6</v>
      </c>
      <c r="E9" s="114">
        <v>437.76</v>
      </c>
    </row>
    <row r="10" spans="1:5" s="108" customFormat="1" ht="19.5" customHeight="1">
      <c r="A10" s="110">
        <v>201</v>
      </c>
      <c r="B10" s="111">
        <v>2</v>
      </c>
      <c r="C10" s="111">
        <v>1</v>
      </c>
      <c r="D10" s="109" t="s">
        <v>228</v>
      </c>
      <c r="E10" s="109">
        <v>407.76</v>
      </c>
    </row>
    <row r="11" spans="1:5" s="108" customFormat="1" ht="19.5" customHeight="1">
      <c r="A11" s="110">
        <v>201</v>
      </c>
      <c r="B11" s="111">
        <v>2</v>
      </c>
      <c r="C11" s="111">
        <v>4</v>
      </c>
      <c r="D11" s="109" t="s">
        <v>278</v>
      </c>
      <c r="E11" s="109">
        <v>30</v>
      </c>
    </row>
    <row r="12" spans="1:5" s="108" customFormat="1" ht="19.5" customHeight="1">
      <c r="A12" s="112">
        <v>201</v>
      </c>
      <c r="B12" s="113">
        <v>3</v>
      </c>
      <c r="C12" s="113"/>
      <c r="D12" s="114" t="s">
        <v>7</v>
      </c>
      <c r="E12" s="114">
        <v>945.23</v>
      </c>
    </row>
    <row r="13" spans="1:5" s="108" customFormat="1" ht="19.5" customHeight="1">
      <c r="A13" s="110">
        <v>201</v>
      </c>
      <c r="B13" s="111">
        <v>3</v>
      </c>
      <c r="C13" s="111">
        <v>1</v>
      </c>
      <c r="D13" s="109" t="s">
        <v>228</v>
      </c>
      <c r="E13" s="109">
        <v>731.07</v>
      </c>
    </row>
    <row r="14" spans="1:5" s="108" customFormat="1" ht="19.5" customHeight="1">
      <c r="A14" s="110">
        <v>201</v>
      </c>
      <c r="B14" s="111">
        <v>3</v>
      </c>
      <c r="C14" s="111">
        <v>8</v>
      </c>
      <c r="D14" s="109" t="s">
        <v>361</v>
      </c>
      <c r="E14" s="109">
        <v>100</v>
      </c>
    </row>
    <row r="15" spans="1:5" s="108" customFormat="1" ht="19.5" customHeight="1">
      <c r="A15" s="110">
        <v>201</v>
      </c>
      <c r="B15" s="111">
        <v>3</v>
      </c>
      <c r="C15" s="111">
        <v>50</v>
      </c>
      <c r="D15" s="109" t="s">
        <v>362</v>
      </c>
      <c r="E15" s="109">
        <v>114.16</v>
      </c>
    </row>
    <row r="16" spans="1:5" s="108" customFormat="1" ht="19.5" customHeight="1">
      <c r="A16" s="112">
        <v>201</v>
      </c>
      <c r="B16" s="113">
        <v>4</v>
      </c>
      <c r="C16" s="113"/>
      <c r="D16" s="114" t="s">
        <v>8</v>
      </c>
      <c r="E16" s="114">
        <v>543.57</v>
      </c>
    </row>
    <row r="17" spans="1:5" s="108" customFormat="1" ht="19.5" customHeight="1">
      <c r="A17" s="110">
        <v>201</v>
      </c>
      <c r="B17" s="111">
        <v>4</v>
      </c>
      <c r="C17" s="111">
        <v>1</v>
      </c>
      <c r="D17" s="109" t="s">
        <v>228</v>
      </c>
      <c r="E17" s="109">
        <v>393.57</v>
      </c>
    </row>
    <row r="18" spans="1:5" s="108" customFormat="1" ht="19.5" customHeight="1">
      <c r="A18" s="110">
        <v>201</v>
      </c>
      <c r="B18" s="111">
        <v>4</v>
      </c>
      <c r="C18" s="111">
        <v>99</v>
      </c>
      <c r="D18" s="109" t="s">
        <v>363</v>
      </c>
      <c r="E18" s="109">
        <v>150</v>
      </c>
    </row>
    <row r="19" spans="1:5" s="108" customFormat="1" ht="19.5" customHeight="1">
      <c r="A19" s="112">
        <v>201</v>
      </c>
      <c r="B19" s="113">
        <v>5</v>
      </c>
      <c r="C19" s="113"/>
      <c r="D19" s="114" t="s">
        <v>9</v>
      </c>
      <c r="E19" s="114">
        <v>321.19</v>
      </c>
    </row>
    <row r="20" spans="1:5" s="108" customFormat="1" ht="19.5" customHeight="1">
      <c r="A20" s="110">
        <v>201</v>
      </c>
      <c r="B20" s="111">
        <v>5</v>
      </c>
      <c r="C20" s="111">
        <v>1</v>
      </c>
      <c r="D20" s="109" t="s">
        <v>228</v>
      </c>
      <c r="E20" s="109">
        <v>321.19</v>
      </c>
    </row>
    <row r="21" spans="1:5" s="108" customFormat="1" ht="19.5" customHeight="1">
      <c r="A21" s="112">
        <v>201</v>
      </c>
      <c r="B21" s="113">
        <v>6</v>
      </c>
      <c r="C21" s="113"/>
      <c r="D21" s="114" t="s">
        <v>10</v>
      </c>
      <c r="E21" s="114">
        <v>853.06</v>
      </c>
    </row>
    <row r="22" spans="1:5" s="108" customFormat="1" ht="19.5" customHeight="1">
      <c r="A22" s="110">
        <v>201</v>
      </c>
      <c r="B22" s="111">
        <v>6</v>
      </c>
      <c r="C22" s="111">
        <v>1</v>
      </c>
      <c r="D22" s="109" t="s">
        <v>228</v>
      </c>
      <c r="E22" s="109">
        <v>655.06</v>
      </c>
    </row>
    <row r="23" spans="1:5" s="108" customFormat="1" ht="19.5" customHeight="1">
      <c r="A23" s="110">
        <v>201</v>
      </c>
      <c r="B23" s="111">
        <v>6</v>
      </c>
      <c r="C23" s="111">
        <v>7</v>
      </c>
      <c r="D23" s="109" t="s">
        <v>279</v>
      </c>
      <c r="E23" s="109">
        <v>180</v>
      </c>
    </row>
    <row r="24" spans="1:5" s="108" customFormat="1" ht="19.5" customHeight="1">
      <c r="A24" s="110">
        <v>201</v>
      </c>
      <c r="B24" s="111">
        <v>6</v>
      </c>
      <c r="C24" s="111">
        <v>99</v>
      </c>
      <c r="D24" s="109" t="s">
        <v>363</v>
      </c>
      <c r="E24" s="109">
        <v>18</v>
      </c>
    </row>
    <row r="25" spans="1:5" s="108" customFormat="1" ht="19.5" customHeight="1">
      <c r="A25" s="112">
        <v>201</v>
      </c>
      <c r="B25" s="113">
        <v>7</v>
      </c>
      <c r="C25" s="113"/>
      <c r="D25" s="114" t="s">
        <v>229</v>
      </c>
      <c r="E25" s="114">
        <v>57.59</v>
      </c>
    </row>
    <row r="26" spans="1:5" s="108" customFormat="1" ht="19.5" customHeight="1">
      <c r="A26" s="110">
        <v>201</v>
      </c>
      <c r="B26" s="111">
        <v>7</v>
      </c>
      <c r="C26" s="111">
        <v>99</v>
      </c>
      <c r="D26" s="109" t="s">
        <v>363</v>
      </c>
      <c r="E26" s="109">
        <v>57.59</v>
      </c>
    </row>
    <row r="27" spans="1:5" s="108" customFormat="1" ht="19.5" customHeight="1">
      <c r="A27" s="112">
        <v>201</v>
      </c>
      <c r="B27" s="113">
        <v>8</v>
      </c>
      <c r="C27" s="113"/>
      <c r="D27" s="114" t="s">
        <v>11</v>
      </c>
      <c r="E27" s="114">
        <v>485.47</v>
      </c>
    </row>
    <row r="28" spans="1:5" s="108" customFormat="1" ht="19.5" customHeight="1">
      <c r="A28" s="110">
        <v>201</v>
      </c>
      <c r="B28" s="111">
        <v>8</v>
      </c>
      <c r="C28" s="111">
        <v>1</v>
      </c>
      <c r="D28" s="109" t="s">
        <v>228</v>
      </c>
      <c r="E28" s="109">
        <v>479.74</v>
      </c>
    </row>
    <row r="29" spans="1:5" s="108" customFormat="1" ht="19.5" customHeight="1">
      <c r="A29" s="110">
        <v>201</v>
      </c>
      <c r="B29" s="111">
        <v>8</v>
      </c>
      <c r="C29" s="111">
        <v>50</v>
      </c>
      <c r="D29" s="109" t="s">
        <v>362</v>
      </c>
      <c r="E29" s="109">
        <v>5.73</v>
      </c>
    </row>
    <row r="30" spans="1:5" s="108" customFormat="1" ht="19.5" customHeight="1">
      <c r="A30" s="112">
        <v>201</v>
      </c>
      <c r="B30" s="113">
        <v>10</v>
      </c>
      <c r="C30" s="113"/>
      <c r="D30" s="114" t="s">
        <v>12</v>
      </c>
      <c r="E30" s="114">
        <v>371.75</v>
      </c>
    </row>
    <row r="31" spans="1:5" s="108" customFormat="1" ht="19.5" customHeight="1">
      <c r="A31" s="110">
        <v>201</v>
      </c>
      <c r="B31" s="111">
        <v>10</v>
      </c>
      <c r="C31" s="111">
        <v>1</v>
      </c>
      <c r="D31" s="109" t="s">
        <v>228</v>
      </c>
      <c r="E31" s="109">
        <v>116.64</v>
      </c>
    </row>
    <row r="32" spans="1:5" s="108" customFormat="1" ht="19.5" customHeight="1">
      <c r="A32" s="110">
        <v>201</v>
      </c>
      <c r="B32" s="111">
        <v>10</v>
      </c>
      <c r="C32" s="111">
        <v>99</v>
      </c>
      <c r="D32" s="109" t="s">
        <v>363</v>
      </c>
      <c r="E32" s="109">
        <v>255.11</v>
      </c>
    </row>
    <row r="33" spans="1:5" s="108" customFormat="1" ht="19.5" customHeight="1">
      <c r="A33" s="112">
        <v>201</v>
      </c>
      <c r="B33" s="113">
        <v>11</v>
      </c>
      <c r="C33" s="113"/>
      <c r="D33" s="114" t="s">
        <v>13</v>
      </c>
      <c r="E33" s="114">
        <v>1043.8</v>
      </c>
    </row>
    <row r="34" spans="1:5" s="108" customFormat="1" ht="19.5" customHeight="1">
      <c r="A34" s="110">
        <v>201</v>
      </c>
      <c r="B34" s="111">
        <v>11</v>
      </c>
      <c r="C34" s="111">
        <v>1</v>
      </c>
      <c r="D34" s="109" t="s">
        <v>228</v>
      </c>
      <c r="E34" s="109">
        <v>1043.8</v>
      </c>
    </row>
    <row r="35" spans="1:5" s="108" customFormat="1" ht="19.5" customHeight="1">
      <c r="A35" s="112">
        <v>201</v>
      </c>
      <c r="B35" s="113">
        <v>13</v>
      </c>
      <c r="C35" s="113"/>
      <c r="D35" s="114" t="s">
        <v>14</v>
      </c>
      <c r="E35" s="114">
        <v>479.14</v>
      </c>
    </row>
    <row r="36" spans="1:5" s="108" customFormat="1" ht="19.5" customHeight="1">
      <c r="A36" s="110">
        <v>201</v>
      </c>
      <c r="B36" s="111">
        <v>13</v>
      </c>
      <c r="C36" s="111">
        <v>1</v>
      </c>
      <c r="D36" s="109" t="s">
        <v>228</v>
      </c>
      <c r="E36" s="109">
        <v>260.53</v>
      </c>
    </row>
    <row r="37" spans="1:5" s="108" customFormat="1" ht="19.5" customHeight="1">
      <c r="A37" s="110">
        <v>201</v>
      </c>
      <c r="B37" s="111">
        <v>13</v>
      </c>
      <c r="C37" s="111">
        <v>8</v>
      </c>
      <c r="D37" s="109" t="s">
        <v>230</v>
      </c>
      <c r="E37" s="109">
        <v>200</v>
      </c>
    </row>
    <row r="38" spans="1:5" s="108" customFormat="1" ht="19.5" customHeight="1">
      <c r="A38" s="110">
        <v>201</v>
      </c>
      <c r="B38" s="111">
        <v>13</v>
      </c>
      <c r="C38" s="111">
        <v>99</v>
      </c>
      <c r="D38" s="109" t="s">
        <v>363</v>
      </c>
      <c r="E38" s="109">
        <v>18.61</v>
      </c>
    </row>
    <row r="39" spans="1:5" s="108" customFormat="1" ht="19.5" customHeight="1">
      <c r="A39" s="112">
        <v>201</v>
      </c>
      <c r="B39" s="113">
        <v>26</v>
      </c>
      <c r="C39" s="113"/>
      <c r="D39" s="114" t="s">
        <v>15</v>
      </c>
      <c r="E39" s="114">
        <v>57.85</v>
      </c>
    </row>
    <row r="40" spans="1:5" s="108" customFormat="1" ht="19.5" customHeight="1">
      <c r="A40" s="110">
        <v>201</v>
      </c>
      <c r="B40" s="111">
        <v>26</v>
      </c>
      <c r="C40" s="111">
        <v>1</v>
      </c>
      <c r="D40" s="109" t="s">
        <v>228</v>
      </c>
      <c r="E40" s="109">
        <v>57.85</v>
      </c>
    </row>
    <row r="41" spans="1:5" s="108" customFormat="1" ht="19.5" customHeight="1">
      <c r="A41" s="112">
        <v>201</v>
      </c>
      <c r="B41" s="113">
        <v>28</v>
      </c>
      <c r="C41" s="113"/>
      <c r="D41" s="114" t="s">
        <v>16</v>
      </c>
      <c r="E41" s="114">
        <v>31.96</v>
      </c>
    </row>
    <row r="42" spans="1:5" s="108" customFormat="1" ht="19.5" customHeight="1">
      <c r="A42" s="110">
        <v>201</v>
      </c>
      <c r="B42" s="111">
        <v>28</v>
      </c>
      <c r="C42" s="111">
        <v>1</v>
      </c>
      <c r="D42" s="109" t="s">
        <v>228</v>
      </c>
      <c r="E42" s="109">
        <v>31.96</v>
      </c>
    </row>
    <row r="43" spans="1:5" s="108" customFormat="1" ht="19.5" customHeight="1">
      <c r="A43" s="112">
        <v>201</v>
      </c>
      <c r="B43" s="113">
        <v>29</v>
      </c>
      <c r="C43" s="113"/>
      <c r="D43" s="114" t="s">
        <v>17</v>
      </c>
      <c r="E43" s="114">
        <v>371.67</v>
      </c>
    </row>
    <row r="44" spans="1:5" s="108" customFormat="1" ht="19.5" customHeight="1">
      <c r="A44" s="110">
        <v>201</v>
      </c>
      <c r="B44" s="111">
        <v>29</v>
      </c>
      <c r="C44" s="111">
        <v>1</v>
      </c>
      <c r="D44" s="109" t="s">
        <v>228</v>
      </c>
      <c r="E44" s="109">
        <v>151.35</v>
      </c>
    </row>
    <row r="45" spans="1:5" s="108" customFormat="1" ht="19.5" customHeight="1">
      <c r="A45" s="110">
        <v>201</v>
      </c>
      <c r="B45" s="111">
        <v>29</v>
      </c>
      <c r="C45" s="111">
        <v>6</v>
      </c>
      <c r="D45" s="109" t="s">
        <v>280</v>
      </c>
      <c r="E45" s="109">
        <v>220.32</v>
      </c>
    </row>
    <row r="46" spans="1:5" s="108" customFormat="1" ht="19.5" customHeight="1">
      <c r="A46" s="112">
        <v>201</v>
      </c>
      <c r="B46" s="113">
        <v>31</v>
      </c>
      <c r="C46" s="113"/>
      <c r="D46" s="114" t="s">
        <v>18</v>
      </c>
      <c r="E46" s="114">
        <v>429.12</v>
      </c>
    </row>
    <row r="47" spans="1:5" s="108" customFormat="1" ht="19.5" customHeight="1">
      <c r="A47" s="110">
        <v>201</v>
      </c>
      <c r="B47" s="111">
        <v>31</v>
      </c>
      <c r="C47" s="111">
        <v>1</v>
      </c>
      <c r="D47" s="109" t="s">
        <v>228</v>
      </c>
      <c r="E47" s="109">
        <v>429.12</v>
      </c>
    </row>
    <row r="48" spans="1:5" s="108" customFormat="1" ht="19.5" customHeight="1">
      <c r="A48" s="112">
        <v>201</v>
      </c>
      <c r="B48" s="113">
        <v>32</v>
      </c>
      <c r="C48" s="113"/>
      <c r="D48" s="114" t="s">
        <v>19</v>
      </c>
      <c r="E48" s="114">
        <v>329.85</v>
      </c>
    </row>
    <row r="49" spans="1:5" s="108" customFormat="1" ht="19.5" customHeight="1">
      <c r="A49" s="110">
        <v>201</v>
      </c>
      <c r="B49" s="111">
        <v>32</v>
      </c>
      <c r="C49" s="111">
        <v>1</v>
      </c>
      <c r="D49" s="109" t="s">
        <v>228</v>
      </c>
      <c r="E49" s="109">
        <v>221.18</v>
      </c>
    </row>
    <row r="50" spans="1:5" s="108" customFormat="1" ht="19.5" customHeight="1">
      <c r="A50" s="110">
        <v>201</v>
      </c>
      <c r="B50" s="111">
        <v>32</v>
      </c>
      <c r="C50" s="111">
        <v>99</v>
      </c>
      <c r="D50" s="109" t="s">
        <v>363</v>
      </c>
      <c r="E50" s="109">
        <v>108.67</v>
      </c>
    </row>
    <row r="51" spans="1:5" s="108" customFormat="1" ht="19.5" customHeight="1">
      <c r="A51" s="112">
        <v>201</v>
      </c>
      <c r="B51" s="113">
        <v>33</v>
      </c>
      <c r="C51" s="113"/>
      <c r="D51" s="114" t="s">
        <v>20</v>
      </c>
      <c r="E51" s="114">
        <v>165.81</v>
      </c>
    </row>
    <row r="52" spans="1:5" s="108" customFormat="1" ht="19.5" customHeight="1">
      <c r="A52" s="110">
        <v>201</v>
      </c>
      <c r="B52" s="111">
        <v>33</v>
      </c>
      <c r="C52" s="111">
        <v>1</v>
      </c>
      <c r="D52" s="109" t="s">
        <v>228</v>
      </c>
      <c r="E52" s="109">
        <v>165.81</v>
      </c>
    </row>
    <row r="53" spans="1:5" s="108" customFormat="1" ht="19.5" customHeight="1">
      <c r="A53" s="112">
        <v>201</v>
      </c>
      <c r="B53" s="113">
        <v>34</v>
      </c>
      <c r="C53" s="113"/>
      <c r="D53" s="114" t="s">
        <v>21</v>
      </c>
      <c r="E53" s="114">
        <v>186.39</v>
      </c>
    </row>
    <row r="54" spans="1:5" s="108" customFormat="1" ht="19.5" customHeight="1">
      <c r="A54" s="110">
        <v>201</v>
      </c>
      <c r="B54" s="111">
        <v>34</v>
      </c>
      <c r="C54" s="111">
        <v>1</v>
      </c>
      <c r="D54" s="109" t="s">
        <v>228</v>
      </c>
      <c r="E54" s="109">
        <v>137.87</v>
      </c>
    </row>
    <row r="55" spans="1:5" s="108" customFormat="1" ht="19.5" customHeight="1">
      <c r="A55" s="110">
        <v>201</v>
      </c>
      <c r="B55" s="111">
        <v>34</v>
      </c>
      <c r="C55" s="111">
        <v>4</v>
      </c>
      <c r="D55" s="109" t="s">
        <v>364</v>
      </c>
      <c r="E55" s="109">
        <v>16.2</v>
      </c>
    </row>
    <row r="56" spans="1:5" s="108" customFormat="1" ht="19.5" customHeight="1">
      <c r="A56" s="110">
        <v>201</v>
      </c>
      <c r="B56" s="111">
        <v>34</v>
      </c>
      <c r="C56" s="111">
        <v>5</v>
      </c>
      <c r="D56" s="109" t="s">
        <v>281</v>
      </c>
      <c r="E56" s="109">
        <v>32.32</v>
      </c>
    </row>
    <row r="57" spans="1:5" s="108" customFormat="1" ht="19.5" customHeight="1">
      <c r="A57" s="112">
        <v>201</v>
      </c>
      <c r="B57" s="113">
        <v>36</v>
      </c>
      <c r="C57" s="113"/>
      <c r="D57" s="114" t="s">
        <v>22</v>
      </c>
      <c r="E57" s="114">
        <v>610.83</v>
      </c>
    </row>
    <row r="58" spans="1:5" s="108" customFormat="1" ht="19.5" customHeight="1">
      <c r="A58" s="110">
        <v>201</v>
      </c>
      <c r="B58" s="111">
        <v>36</v>
      </c>
      <c r="C58" s="111">
        <v>1</v>
      </c>
      <c r="D58" s="109" t="s">
        <v>228</v>
      </c>
      <c r="E58" s="109">
        <v>510.83</v>
      </c>
    </row>
    <row r="59" spans="1:5" s="108" customFormat="1" ht="19.5" customHeight="1">
      <c r="A59" s="110">
        <v>201</v>
      </c>
      <c r="B59" s="111">
        <v>36</v>
      </c>
      <c r="C59" s="111">
        <v>99</v>
      </c>
      <c r="D59" s="109" t="s">
        <v>363</v>
      </c>
      <c r="E59" s="109">
        <v>100</v>
      </c>
    </row>
    <row r="60" spans="1:5" s="108" customFormat="1" ht="19.5" customHeight="1">
      <c r="A60" s="112">
        <v>201</v>
      </c>
      <c r="B60" s="113">
        <v>38</v>
      </c>
      <c r="C60" s="113"/>
      <c r="D60" s="114" t="s">
        <v>282</v>
      </c>
      <c r="E60" s="114">
        <v>2201.41</v>
      </c>
    </row>
    <row r="61" spans="1:5" s="108" customFormat="1" ht="19.5" customHeight="1">
      <c r="A61" s="110">
        <v>201</v>
      </c>
      <c r="B61" s="111">
        <v>38</v>
      </c>
      <c r="C61" s="111">
        <v>1</v>
      </c>
      <c r="D61" s="109" t="s">
        <v>228</v>
      </c>
      <c r="E61" s="109">
        <v>1945.41</v>
      </c>
    </row>
    <row r="62" spans="1:5" s="108" customFormat="1" ht="19.5" customHeight="1">
      <c r="A62" s="110">
        <v>201</v>
      </c>
      <c r="B62" s="111">
        <v>38</v>
      </c>
      <c r="C62" s="111">
        <v>4</v>
      </c>
      <c r="D62" s="109" t="s">
        <v>283</v>
      </c>
      <c r="E62" s="109">
        <v>256</v>
      </c>
    </row>
    <row r="63" spans="1:5" s="108" customFormat="1" ht="19.5" customHeight="1">
      <c r="A63" s="112">
        <v>201</v>
      </c>
      <c r="B63" s="113">
        <v>99</v>
      </c>
      <c r="C63" s="113"/>
      <c r="D63" s="114" t="s">
        <v>23</v>
      </c>
      <c r="E63" s="114">
        <v>2678.56</v>
      </c>
    </row>
    <row r="64" spans="1:5" s="108" customFormat="1" ht="19.5" customHeight="1">
      <c r="A64" s="110">
        <v>201</v>
      </c>
      <c r="B64" s="111">
        <v>99</v>
      </c>
      <c r="C64" s="111">
        <v>99</v>
      </c>
      <c r="D64" s="109" t="s">
        <v>363</v>
      </c>
      <c r="E64" s="109">
        <v>2678.56</v>
      </c>
    </row>
    <row r="65" spans="1:5" s="108" customFormat="1" ht="19.5" customHeight="1">
      <c r="A65" s="115">
        <v>203</v>
      </c>
      <c r="B65" s="116"/>
      <c r="C65" s="116"/>
      <c r="D65" s="117" t="s">
        <v>24</v>
      </c>
      <c r="E65" s="117">
        <v>216.12</v>
      </c>
    </row>
    <row r="66" spans="1:5" s="108" customFormat="1" ht="19.5" customHeight="1">
      <c r="A66" s="112">
        <v>203</v>
      </c>
      <c r="B66" s="113">
        <v>99</v>
      </c>
      <c r="C66" s="113"/>
      <c r="D66" s="114" t="s">
        <v>25</v>
      </c>
      <c r="E66" s="114">
        <v>216.12</v>
      </c>
    </row>
    <row r="67" spans="1:5" s="108" customFormat="1" ht="19.5" customHeight="1">
      <c r="A67" s="110">
        <v>203</v>
      </c>
      <c r="B67" s="111">
        <v>99</v>
      </c>
      <c r="C67" s="111">
        <v>1</v>
      </c>
      <c r="D67" s="109" t="s">
        <v>363</v>
      </c>
      <c r="E67" s="109">
        <v>216.12</v>
      </c>
    </row>
    <row r="68" spans="1:5" s="108" customFormat="1" ht="19.5" customHeight="1">
      <c r="A68" s="115">
        <v>204</v>
      </c>
      <c r="B68" s="116"/>
      <c r="C68" s="116"/>
      <c r="D68" s="117" t="s">
        <v>26</v>
      </c>
      <c r="E68" s="117">
        <v>13894.33</v>
      </c>
    </row>
    <row r="69" spans="1:5" s="108" customFormat="1" ht="19.5" customHeight="1">
      <c r="A69" s="112">
        <v>204</v>
      </c>
      <c r="B69" s="113">
        <v>2</v>
      </c>
      <c r="C69" s="113"/>
      <c r="D69" s="114" t="s">
        <v>27</v>
      </c>
      <c r="E69" s="114">
        <v>10497.91</v>
      </c>
    </row>
    <row r="70" spans="1:5" s="108" customFormat="1" ht="19.5" customHeight="1">
      <c r="A70" s="110">
        <v>204</v>
      </c>
      <c r="B70" s="111">
        <v>2</v>
      </c>
      <c r="C70" s="111">
        <v>1</v>
      </c>
      <c r="D70" s="109" t="s">
        <v>228</v>
      </c>
      <c r="E70" s="109">
        <v>9926.41</v>
      </c>
    </row>
    <row r="71" spans="1:5" s="108" customFormat="1" ht="19.5" customHeight="1">
      <c r="A71" s="110">
        <v>204</v>
      </c>
      <c r="B71" s="111">
        <v>2</v>
      </c>
      <c r="C71" s="111">
        <v>99</v>
      </c>
      <c r="D71" s="109" t="s">
        <v>363</v>
      </c>
      <c r="E71" s="109">
        <v>571.5</v>
      </c>
    </row>
    <row r="72" spans="1:5" s="108" customFormat="1" ht="19.5" customHeight="1">
      <c r="A72" s="112">
        <v>204</v>
      </c>
      <c r="B72" s="113">
        <v>4</v>
      </c>
      <c r="C72" s="113"/>
      <c r="D72" s="114" t="s">
        <v>28</v>
      </c>
      <c r="E72" s="114">
        <v>944.62</v>
      </c>
    </row>
    <row r="73" spans="1:5" s="108" customFormat="1" ht="19.5" customHeight="1">
      <c r="A73" s="110">
        <v>204</v>
      </c>
      <c r="B73" s="111">
        <v>4</v>
      </c>
      <c r="C73" s="111">
        <v>1</v>
      </c>
      <c r="D73" s="109" t="s">
        <v>228</v>
      </c>
      <c r="E73" s="109">
        <v>944.62</v>
      </c>
    </row>
    <row r="74" spans="1:5" s="108" customFormat="1" ht="19.5" customHeight="1">
      <c r="A74" s="112">
        <v>204</v>
      </c>
      <c r="B74" s="113">
        <v>5</v>
      </c>
      <c r="C74" s="113"/>
      <c r="D74" s="114" t="s">
        <v>29</v>
      </c>
      <c r="E74" s="114">
        <v>1514.94</v>
      </c>
    </row>
    <row r="75" spans="1:5" s="108" customFormat="1" ht="19.5" customHeight="1">
      <c r="A75" s="110">
        <v>204</v>
      </c>
      <c r="B75" s="111">
        <v>5</v>
      </c>
      <c r="C75" s="111">
        <v>1</v>
      </c>
      <c r="D75" s="109" t="s">
        <v>228</v>
      </c>
      <c r="E75" s="109">
        <v>1514.94</v>
      </c>
    </row>
    <row r="76" spans="1:5" s="108" customFormat="1" ht="19.5" customHeight="1">
      <c r="A76" s="112">
        <v>204</v>
      </c>
      <c r="B76" s="113">
        <v>6</v>
      </c>
      <c r="C76" s="113"/>
      <c r="D76" s="114" t="s">
        <v>30</v>
      </c>
      <c r="E76" s="114">
        <v>836.86</v>
      </c>
    </row>
    <row r="77" spans="1:5" s="108" customFormat="1" ht="19.5" customHeight="1">
      <c r="A77" s="110">
        <v>204</v>
      </c>
      <c r="B77" s="111">
        <v>6</v>
      </c>
      <c r="C77" s="111">
        <v>1</v>
      </c>
      <c r="D77" s="109" t="s">
        <v>228</v>
      </c>
      <c r="E77" s="109">
        <v>677.09</v>
      </c>
    </row>
    <row r="78" spans="1:5" s="108" customFormat="1" ht="19.5" customHeight="1">
      <c r="A78" s="110">
        <v>204</v>
      </c>
      <c r="B78" s="111">
        <v>6</v>
      </c>
      <c r="C78" s="111">
        <v>6</v>
      </c>
      <c r="D78" s="109" t="s">
        <v>365</v>
      </c>
      <c r="E78" s="109">
        <v>137.77</v>
      </c>
    </row>
    <row r="79" spans="1:5" s="108" customFormat="1" ht="19.5" customHeight="1">
      <c r="A79" s="110">
        <v>204</v>
      </c>
      <c r="B79" s="111">
        <v>6</v>
      </c>
      <c r="C79" s="111">
        <v>7</v>
      </c>
      <c r="D79" s="109" t="s">
        <v>366</v>
      </c>
      <c r="E79" s="109">
        <v>6</v>
      </c>
    </row>
    <row r="80" spans="1:5" s="108" customFormat="1" ht="19.5" customHeight="1">
      <c r="A80" s="110">
        <v>204</v>
      </c>
      <c r="B80" s="111">
        <v>6</v>
      </c>
      <c r="C80" s="111">
        <v>10</v>
      </c>
      <c r="D80" s="109" t="s">
        <v>367</v>
      </c>
      <c r="E80" s="109">
        <v>16</v>
      </c>
    </row>
    <row r="81" spans="1:5" s="108" customFormat="1" ht="19.5" customHeight="1">
      <c r="A81" s="112">
        <v>204</v>
      </c>
      <c r="B81" s="113">
        <v>99</v>
      </c>
      <c r="C81" s="113"/>
      <c r="D81" s="114" t="s">
        <v>31</v>
      </c>
      <c r="E81" s="114">
        <v>100</v>
      </c>
    </row>
    <row r="82" spans="1:5" s="108" customFormat="1" ht="19.5" customHeight="1">
      <c r="A82" s="110">
        <v>204</v>
      </c>
      <c r="B82" s="111">
        <v>99</v>
      </c>
      <c r="C82" s="111">
        <v>1</v>
      </c>
      <c r="D82" s="109" t="s">
        <v>31</v>
      </c>
      <c r="E82" s="109">
        <v>100</v>
      </c>
    </row>
    <row r="83" spans="1:5" s="108" customFormat="1" ht="19.5" customHeight="1">
      <c r="A83" s="115">
        <v>205</v>
      </c>
      <c r="B83" s="116"/>
      <c r="C83" s="116"/>
      <c r="D83" s="117" t="s">
        <v>32</v>
      </c>
      <c r="E83" s="117">
        <v>77541.29</v>
      </c>
    </row>
    <row r="84" spans="1:5" s="108" customFormat="1" ht="19.5" customHeight="1">
      <c r="A84" s="112">
        <v>205</v>
      </c>
      <c r="B84" s="113">
        <v>1</v>
      </c>
      <c r="C84" s="113"/>
      <c r="D84" s="114" t="s">
        <v>33</v>
      </c>
      <c r="E84" s="114">
        <v>943.33</v>
      </c>
    </row>
    <row r="85" spans="1:5" s="108" customFormat="1" ht="19.5" customHeight="1">
      <c r="A85" s="110">
        <v>205</v>
      </c>
      <c r="B85" s="111">
        <v>1</v>
      </c>
      <c r="C85" s="111">
        <v>1</v>
      </c>
      <c r="D85" s="109" t="s">
        <v>228</v>
      </c>
      <c r="E85" s="109">
        <v>943.33</v>
      </c>
    </row>
    <row r="86" spans="1:5" s="108" customFormat="1" ht="19.5" customHeight="1">
      <c r="A86" s="112">
        <v>205</v>
      </c>
      <c r="B86" s="113">
        <v>2</v>
      </c>
      <c r="C86" s="113"/>
      <c r="D86" s="114" t="s">
        <v>34</v>
      </c>
      <c r="E86" s="114">
        <v>58839.52</v>
      </c>
    </row>
    <row r="87" spans="1:5" s="108" customFormat="1" ht="19.5" customHeight="1">
      <c r="A87" s="110">
        <v>205</v>
      </c>
      <c r="B87" s="111">
        <v>2</v>
      </c>
      <c r="C87" s="111">
        <v>1</v>
      </c>
      <c r="D87" s="109" t="s">
        <v>368</v>
      </c>
      <c r="E87" s="109">
        <v>1148.04</v>
      </c>
    </row>
    <row r="88" spans="1:5" s="108" customFormat="1" ht="19.5" customHeight="1">
      <c r="A88" s="110">
        <v>205</v>
      </c>
      <c r="B88" s="111">
        <v>2</v>
      </c>
      <c r="C88" s="111">
        <v>2</v>
      </c>
      <c r="D88" s="109" t="s">
        <v>369</v>
      </c>
      <c r="E88" s="109">
        <v>29809.83</v>
      </c>
    </row>
    <row r="89" spans="1:5" s="108" customFormat="1" ht="19.5" customHeight="1">
      <c r="A89" s="110">
        <v>205</v>
      </c>
      <c r="B89" s="111">
        <v>2</v>
      </c>
      <c r="C89" s="111">
        <v>3</v>
      </c>
      <c r="D89" s="109" t="s">
        <v>370</v>
      </c>
      <c r="E89" s="109">
        <v>8664.36</v>
      </c>
    </row>
    <row r="90" spans="1:5" s="108" customFormat="1" ht="19.5" customHeight="1">
      <c r="A90" s="110">
        <v>205</v>
      </c>
      <c r="B90" s="111">
        <v>2</v>
      </c>
      <c r="C90" s="111">
        <v>4</v>
      </c>
      <c r="D90" s="109" t="s">
        <v>371</v>
      </c>
      <c r="E90" s="109">
        <v>8817.29</v>
      </c>
    </row>
    <row r="91" spans="1:5" s="108" customFormat="1" ht="19.5" customHeight="1">
      <c r="A91" s="110">
        <v>205</v>
      </c>
      <c r="B91" s="111">
        <v>2</v>
      </c>
      <c r="C91" s="111">
        <v>99</v>
      </c>
      <c r="D91" s="109" t="s">
        <v>363</v>
      </c>
      <c r="E91" s="109">
        <v>10400</v>
      </c>
    </row>
    <row r="92" spans="1:5" s="108" customFormat="1" ht="19.5" customHeight="1">
      <c r="A92" s="112">
        <v>205</v>
      </c>
      <c r="B92" s="113">
        <v>7</v>
      </c>
      <c r="C92" s="113"/>
      <c r="D92" s="114" t="s">
        <v>35</v>
      </c>
      <c r="E92" s="114">
        <v>219.12</v>
      </c>
    </row>
    <row r="93" spans="1:5" s="108" customFormat="1" ht="19.5" customHeight="1">
      <c r="A93" s="110">
        <v>205</v>
      </c>
      <c r="B93" s="111">
        <v>7</v>
      </c>
      <c r="C93" s="111">
        <v>1</v>
      </c>
      <c r="D93" s="109" t="s">
        <v>36</v>
      </c>
      <c r="E93" s="109">
        <v>219.12</v>
      </c>
    </row>
    <row r="94" spans="1:5" s="108" customFormat="1" ht="19.5" customHeight="1">
      <c r="A94" s="112">
        <v>205</v>
      </c>
      <c r="B94" s="113">
        <v>8</v>
      </c>
      <c r="C94" s="113"/>
      <c r="D94" s="114" t="s">
        <v>372</v>
      </c>
      <c r="E94" s="114">
        <v>647.38</v>
      </c>
    </row>
    <row r="95" spans="1:5" s="108" customFormat="1" ht="19.5" customHeight="1">
      <c r="A95" s="110">
        <v>205</v>
      </c>
      <c r="B95" s="111">
        <v>8</v>
      </c>
      <c r="C95" s="111">
        <v>1</v>
      </c>
      <c r="D95" s="109" t="s">
        <v>373</v>
      </c>
      <c r="E95" s="109">
        <v>505.57</v>
      </c>
    </row>
    <row r="96" spans="1:5" s="108" customFormat="1" ht="19.5" customHeight="1">
      <c r="A96" s="110">
        <v>205</v>
      </c>
      <c r="B96" s="111">
        <v>8</v>
      </c>
      <c r="C96" s="111">
        <v>2</v>
      </c>
      <c r="D96" s="109" t="s">
        <v>374</v>
      </c>
      <c r="E96" s="109">
        <v>141.81</v>
      </c>
    </row>
    <row r="97" spans="1:5" s="108" customFormat="1" ht="19.5" customHeight="1">
      <c r="A97" s="112">
        <v>205</v>
      </c>
      <c r="B97" s="113">
        <v>9</v>
      </c>
      <c r="C97" s="113"/>
      <c r="D97" s="114" t="s">
        <v>37</v>
      </c>
      <c r="E97" s="114">
        <v>3200</v>
      </c>
    </row>
    <row r="98" spans="1:5" s="108" customFormat="1" ht="19.5" customHeight="1">
      <c r="A98" s="110">
        <v>205</v>
      </c>
      <c r="B98" s="111">
        <v>9</v>
      </c>
      <c r="C98" s="111">
        <v>99</v>
      </c>
      <c r="D98" s="109" t="s">
        <v>363</v>
      </c>
      <c r="E98" s="109">
        <v>2550</v>
      </c>
    </row>
    <row r="99" spans="1:5" s="108" customFormat="1" ht="19.5" customHeight="1">
      <c r="A99" s="110">
        <v>205</v>
      </c>
      <c r="B99" s="111">
        <v>9</v>
      </c>
      <c r="C99" s="111">
        <v>99</v>
      </c>
      <c r="D99" s="109" t="s">
        <v>363</v>
      </c>
      <c r="E99" s="109">
        <v>300</v>
      </c>
    </row>
    <row r="100" spans="1:5" s="108" customFormat="1" ht="19.5" customHeight="1">
      <c r="A100" s="110">
        <v>205</v>
      </c>
      <c r="B100" s="111">
        <v>9</v>
      </c>
      <c r="C100" s="111">
        <v>99</v>
      </c>
      <c r="D100" s="109" t="s">
        <v>363</v>
      </c>
      <c r="E100" s="109">
        <v>300</v>
      </c>
    </row>
    <row r="101" spans="1:5" s="108" customFormat="1" ht="19.5" customHeight="1">
      <c r="A101" s="110">
        <v>205</v>
      </c>
      <c r="B101" s="111">
        <v>9</v>
      </c>
      <c r="C101" s="111">
        <v>99</v>
      </c>
      <c r="D101" s="109" t="s">
        <v>363</v>
      </c>
      <c r="E101" s="109">
        <v>50</v>
      </c>
    </row>
    <row r="102" spans="1:5" s="108" customFormat="1" ht="19.5" customHeight="1">
      <c r="A102" s="112">
        <v>205</v>
      </c>
      <c r="B102" s="113">
        <v>99</v>
      </c>
      <c r="C102" s="113"/>
      <c r="D102" s="114" t="s">
        <v>38</v>
      </c>
      <c r="E102" s="114">
        <v>13691.94</v>
      </c>
    </row>
    <row r="103" spans="1:5" s="108" customFormat="1" ht="19.5" customHeight="1">
      <c r="A103" s="110">
        <v>205</v>
      </c>
      <c r="B103" s="111">
        <v>99</v>
      </c>
      <c r="C103" s="111">
        <v>99</v>
      </c>
      <c r="D103" s="109" t="s">
        <v>363</v>
      </c>
      <c r="E103" s="109">
        <v>13691.94</v>
      </c>
    </row>
    <row r="104" spans="1:5" s="108" customFormat="1" ht="19.5" customHeight="1">
      <c r="A104" s="115">
        <v>206</v>
      </c>
      <c r="B104" s="116"/>
      <c r="C104" s="116"/>
      <c r="D104" s="117" t="s">
        <v>39</v>
      </c>
      <c r="E104" s="117">
        <v>3510.05</v>
      </c>
    </row>
    <row r="105" spans="1:5" s="108" customFormat="1" ht="19.5" customHeight="1">
      <c r="A105" s="112">
        <v>206</v>
      </c>
      <c r="B105" s="113">
        <v>6</v>
      </c>
      <c r="C105" s="113"/>
      <c r="D105" s="114" t="s">
        <v>40</v>
      </c>
      <c r="E105" s="114">
        <v>39.73</v>
      </c>
    </row>
    <row r="106" spans="1:5" s="108" customFormat="1" ht="19.5" customHeight="1">
      <c r="A106" s="110">
        <v>206</v>
      </c>
      <c r="B106" s="111">
        <v>6</v>
      </c>
      <c r="C106" s="111">
        <v>1</v>
      </c>
      <c r="D106" s="109" t="s">
        <v>375</v>
      </c>
      <c r="E106" s="109">
        <v>39.73</v>
      </c>
    </row>
    <row r="107" spans="1:5" s="108" customFormat="1" ht="19.5" customHeight="1">
      <c r="A107" s="112">
        <v>206</v>
      </c>
      <c r="B107" s="113">
        <v>7</v>
      </c>
      <c r="C107" s="113"/>
      <c r="D107" s="114" t="s">
        <v>41</v>
      </c>
      <c r="E107" s="114">
        <v>55.32</v>
      </c>
    </row>
    <row r="108" spans="1:5" s="108" customFormat="1" ht="19.5" customHeight="1">
      <c r="A108" s="110">
        <v>206</v>
      </c>
      <c r="B108" s="111">
        <v>7</v>
      </c>
      <c r="C108" s="111">
        <v>1</v>
      </c>
      <c r="D108" s="109" t="s">
        <v>376</v>
      </c>
      <c r="E108" s="109">
        <v>30.32</v>
      </c>
    </row>
    <row r="109" spans="1:5" s="108" customFormat="1" ht="19.5" customHeight="1">
      <c r="A109" s="110">
        <v>206</v>
      </c>
      <c r="B109" s="111">
        <v>7</v>
      </c>
      <c r="C109" s="111">
        <v>2</v>
      </c>
      <c r="D109" s="109" t="s">
        <v>377</v>
      </c>
      <c r="E109" s="109">
        <v>10</v>
      </c>
    </row>
    <row r="110" spans="1:5" s="108" customFormat="1" ht="19.5" customHeight="1">
      <c r="A110" s="110">
        <v>206</v>
      </c>
      <c r="B110" s="111">
        <v>7</v>
      </c>
      <c r="C110" s="111">
        <v>99</v>
      </c>
      <c r="D110" s="109" t="s">
        <v>363</v>
      </c>
      <c r="E110" s="109">
        <v>15</v>
      </c>
    </row>
    <row r="111" spans="1:5" s="108" customFormat="1" ht="19.5" customHeight="1">
      <c r="A111" s="112">
        <v>206</v>
      </c>
      <c r="B111" s="113">
        <v>99</v>
      </c>
      <c r="C111" s="113"/>
      <c r="D111" s="114" t="s">
        <v>42</v>
      </c>
      <c r="E111" s="114">
        <v>3415</v>
      </c>
    </row>
    <row r="112" spans="1:5" s="108" customFormat="1" ht="19.5" customHeight="1">
      <c r="A112" s="110">
        <v>206</v>
      </c>
      <c r="B112" s="111">
        <v>99</v>
      </c>
      <c r="C112" s="111">
        <v>99</v>
      </c>
      <c r="D112" s="109" t="s">
        <v>363</v>
      </c>
      <c r="E112" s="109">
        <v>3415</v>
      </c>
    </row>
    <row r="113" spans="1:5" s="108" customFormat="1" ht="19.5" customHeight="1">
      <c r="A113" s="115">
        <v>207</v>
      </c>
      <c r="B113" s="116"/>
      <c r="C113" s="116"/>
      <c r="D113" s="117" t="s">
        <v>239</v>
      </c>
      <c r="E113" s="117">
        <v>2860.06</v>
      </c>
    </row>
    <row r="114" spans="1:5" s="108" customFormat="1" ht="19.5" customHeight="1">
      <c r="A114" s="112">
        <v>207</v>
      </c>
      <c r="B114" s="113">
        <v>1</v>
      </c>
      <c r="C114" s="113"/>
      <c r="D114" s="114" t="s">
        <v>284</v>
      </c>
      <c r="E114" s="114">
        <v>1848.62</v>
      </c>
    </row>
    <row r="115" spans="1:5" s="108" customFormat="1" ht="19.5" customHeight="1">
      <c r="A115" s="110">
        <v>207</v>
      </c>
      <c r="B115" s="111">
        <v>1</v>
      </c>
      <c r="C115" s="111">
        <v>1</v>
      </c>
      <c r="D115" s="109" t="s">
        <v>228</v>
      </c>
      <c r="E115" s="109">
        <v>127.36</v>
      </c>
    </row>
    <row r="116" spans="1:5" s="108" customFormat="1" ht="19.5" customHeight="1">
      <c r="A116" s="110">
        <v>207</v>
      </c>
      <c r="B116" s="111">
        <v>1</v>
      </c>
      <c r="C116" s="111">
        <v>11</v>
      </c>
      <c r="D116" s="109" t="s">
        <v>285</v>
      </c>
      <c r="E116" s="109">
        <v>31</v>
      </c>
    </row>
    <row r="117" spans="1:5" s="108" customFormat="1" ht="19.5" customHeight="1">
      <c r="A117" s="110">
        <v>207</v>
      </c>
      <c r="B117" s="111">
        <v>1</v>
      </c>
      <c r="C117" s="111">
        <v>99</v>
      </c>
      <c r="D117" s="109" t="s">
        <v>286</v>
      </c>
      <c r="E117" s="109">
        <v>1690.26</v>
      </c>
    </row>
    <row r="118" spans="1:5" s="108" customFormat="1" ht="19.5" customHeight="1">
      <c r="A118" s="112">
        <v>207</v>
      </c>
      <c r="B118" s="113">
        <v>2</v>
      </c>
      <c r="C118" s="113"/>
      <c r="D118" s="114" t="s">
        <v>43</v>
      </c>
      <c r="E118" s="114">
        <v>69.54</v>
      </c>
    </row>
    <row r="119" spans="1:5" s="108" customFormat="1" ht="19.5" customHeight="1">
      <c r="A119" s="110">
        <v>207</v>
      </c>
      <c r="B119" s="111">
        <v>2</v>
      </c>
      <c r="C119" s="111">
        <v>4</v>
      </c>
      <c r="D119" s="109" t="s">
        <v>378</v>
      </c>
      <c r="E119" s="109">
        <v>69.54</v>
      </c>
    </row>
    <row r="120" spans="1:5" s="108" customFormat="1" ht="19.5" customHeight="1">
      <c r="A120" s="112">
        <v>207</v>
      </c>
      <c r="B120" s="113">
        <v>8</v>
      </c>
      <c r="C120" s="113"/>
      <c r="D120" s="114" t="s">
        <v>379</v>
      </c>
      <c r="E120" s="114">
        <v>941.9</v>
      </c>
    </row>
    <row r="121" spans="1:5" s="108" customFormat="1" ht="19.5" customHeight="1">
      <c r="A121" s="110">
        <v>207</v>
      </c>
      <c r="B121" s="111">
        <v>8</v>
      </c>
      <c r="C121" s="111">
        <v>5</v>
      </c>
      <c r="D121" s="109" t="s">
        <v>380</v>
      </c>
      <c r="E121" s="109">
        <v>941.9</v>
      </c>
    </row>
    <row r="122" spans="1:5" s="108" customFormat="1" ht="19.5" customHeight="1">
      <c r="A122" s="115">
        <v>208</v>
      </c>
      <c r="B122" s="116"/>
      <c r="C122" s="116"/>
      <c r="D122" s="117" t="s">
        <v>44</v>
      </c>
      <c r="E122" s="117">
        <v>47628.9</v>
      </c>
    </row>
    <row r="123" spans="1:5" s="108" customFormat="1" ht="19.5" customHeight="1">
      <c r="A123" s="112">
        <v>208</v>
      </c>
      <c r="B123" s="113">
        <v>1</v>
      </c>
      <c r="C123" s="113"/>
      <c r="D123" s="114" t="s">
        <v>45</v>
      </c>
      <c r="E123" s="114">
        <v>1744.47</v>
      </c>
    </row>
    <row r="124" spans="1:5" s="108" customFormat="1" ht="19.5" customHeight="1">
      <c r="A124" s="110">
        <v>208</v>
      </c>
      <c r="B124" s="111">
        <v>1</v>
      </c>
      <c r="C124" s="111">
        <v>1</v>
      </c>
      <c r="D124" s="109" t="s">
        <v>228</v>
      </c>
      <c r="E124" s="109">
        <v>824.32</v>
      </c>
    </row>
    <row r="125" spans="1:5" s="108" customFormat="1" ht="19.5" customHeight="1">
      <c r="A125" s="110">
        <v>208</v>
      </c>
      <c r="B125" s="111">
        <v>1</v>
      </c>
      <c r="C125" s="111">
        <v>9</v>
      </c>
      <c r="D125" s="109" t="s">
        <v>381</v>
      </c>
      <c r="E125" s="109">
        <v>370.56</v>
      </c>
    </row>
    <row r="126" spans="1:5" s="108" customFormat="1" ht="19.5" customHeight="1">
      <c r="A126" s="110">
        <v>208</v>
      </c>
      <c r="B126" s="111">
        <v>1</v>
      </c>
      <c r="C126" s="111">
        <v>11</v>
      </c>
      <c r="D126" s="109" t="s">
        <v>382</v>
      </c>
      <c r="E126" s="109">
        <v>549.59</v>
      </c>
    </row>
    <row r="127" spans="1:5" s="108" customFormat="1" ht="19.5" customHeight="1">
      <c r="A127" s="112">
        <v>208</v>
      </c>
      <c r="B127" s="113">
        <v>2</v>
      </c>
      <c r="C127" s="113"/>
      <c r="D127" s="114" t="s">
        <v>46</v>
      </c>
      <c r="E127" s="114">
        <v>644.58</v>
      </c>
    </row>
    <row r="128" spans="1:5" s="108" customFormat="1" ht="19.5" customHeight="1">
      <c r="A128" s="110">
        <v>208</v>
      </c>
      <c r="B128" s="111">
        <v>2</v>
      </c>
      <c r="C128" s="111">
        <v>1</v>
      </c>
      <c r="D128" s="109" t="s">
        <v>228</v>
      </c>
      <c r="E128" s="109">
        <v>514.58</v>
      </c>
    </row>
    <row r="129" spans="1:5" s="108" customFormat="1" ht="19.5" customHeight="1">
      <c r="A129" s="110">
        <v>208</v>
      </c>
      <c r="B129" s="111">
        <v>2</v>
      </c>
      <c r="C129" s="111">
        <v>99</v>
      </c>
      <c r="D129" s="109" t="s">
        <v>363</v>
      </c>
      <c r="E129" s="109">
        <v>130</v>
      </c>
    </row>
    <row r="130" spans="1:5" s="108" customFormat="1" ht="19.5" customHeight="1">
      <c r="A130" s="112">
        <v>208</v>
      </c>
      <c r="B130" s="113">
        <v>5</v>
      </c>
      <c r="C130" s="113"/>
      <c r="D130" s="114" t="s">
        <v>383</v>
      </c>
      <c r="E130" s="114">
        <v>31835.48</v>
      </c>
    </row>
    <row r="131" spans="1:5" s="108" customFormat="1" ht="19.5" customHeight="1">
      <c r="A131" s="110">
        <v>208</v>
      </c>
      <c r="B131" s="111">
        <v>5</v>
      </c>
      <c r="C131" s="111">
        <v>5</v>
      </c>
      <c r="D131" s="109" t="s">
        <v>384</v>
      </c>
      <c r="E131" s="109">
        <v>12261.04</v>
      </c>
    </row>
    <row r="132" spans="1:5" s="108" customFormat="1" ht="19.5" customHeight="1">
      <c r="A132" s="110">
        <v>208</v>
      </c>
      <c r="B132" s="111">
        <v>5</v>
      </c>
      <c r="C132" s="111">
        <v>6</v>
      </c>
      <c r="D132" s="109" t="s">
        <v>287</v>
      </c>
      <c r="E132" s="109">
        <v>3904.44</v>
      </c>
    </row>
    <row r="133" spans="1:5" s="108" customFormat="1" ht="19.5" customHeight="1">
      <c r="A133" s="110">
        <v>208</v>
      </c>
      <c r="B133" s="111">
        <v>5</v>
      </c>
      <c r="C133" s="111">
        <v>7</v>
      </c>
      <c r="D133" s="109" t="s">
        <v>385</v>
      </c>
      <c r="E133" s="109">
        <v>15670</v>
      </c>
    </row>
    <row r="134" spans="1:5" s="108" customFormat="1" ht="19.5" customHeight="1">
      <c r="A134" s="112">
        <v>208</v>
      </c>
      <c r="B134" s="113">
        <v>6</v>
      </c>
      <c r="C134" s="113"/>
      <c r="D134" s="114" t="s">
        <v>47</v>
      </c>
      <c r="E134" s="114">
        <v>8</v>
      </c>
    </row>
    <row r="135" spans="1:5" s="108" customFormat="1" ht="19.5" customHeight="1">
      <c r="A135" s="110">
        <v>208</v>
      </c>
      <c r="B135" s="111">
        <v>6</v>
      </c>
      <c r="C135" s="111">
        <v>99</v>
      </c>
      <c r="D135" s="109" t="s">
        <v>363</v>
      </c>
      <c r="E135" s="109">
        <v>8</v>
      </c>
    </row>
    <row r="136" spans="1:5" s="108" customFormat="1" ht="19.5" customHeight="1">
      <c r="A136" s="112">
        <v>208</v>
      </c>
      <c r="B136" s="113">
        <v>7</v>
      </c>
      <c r="C136" s="113"/>
      <c r="D136" s="114" t="s">
        <v>48</v>
      </c>
      <c r="E136" s="114">
        <v>175.68</v>
      </c>
    </row>
    <row r="137" spans="1:5" s="108" customFormat="1" ht="19.5" customHeight="1">
      <c r="A137" s="110">
        <v>208</v>
      </c>
      <c r="B137" s="111">
        <v>7</v>
      </c>
      <c r="C137" s="111">
        <v>5</v>
      </c>
      <c r="D137" s="109" t="s">
        <v>386</v>
      </c>
      <c r="E137" s="109">
        <v>175.68</v>
      </c>
    </row>
    <row r="138" spans="1:5" s="108" customFormat="1" ht="19.5" customHeight="1">
      <c r="A138" s="112">
        <v>208</v>
      </c>
      <c r="B138" s="113">
        <v>8</v>
      </c>
      <c r="C138" s="113"/>
      <c r="D138" s="114" t="s">
        <v>49</v>
      </c>
      <c r="E138" s="114">
        <v>1870.63</v>
      </c>
    </row>
    <row r="139" spans="1:5" s="108" customFormat="1" ht="19.5" customHeight="1">
      <c r="A139" s="110">
        <v>208</v>
      </c>
      <c r="B139" s="111">
        <v>8</v>
      </c>
      <c r="C139" s="111">
        <v>5</v>
      </c>
      <c r="D139" s="109" t="s">
        <v>387</v>
      </c>
      <c r="E139" s="109">
        <v>1288</v>
      </c>
    </row>
    <row r="140" spans="1:5" s="108" customFormat="1" ht="19.5" customHeight="1">
      <c r="A140" s="110">
        <v>208</v>
      </c>
      <c r="B140" s="111">
        <v>8</v>
      </c>
      <c r="C140" s="111">
        <v>99</v>
      </c>
      <c r="D140" s="109" t="s">
        <v>363</v>
      </c>
      <c r="E140" s="109">
        <v>582.63</v>
      </c>
    </row>
    <row r="141" spans="1:5" s="108" customFormat="1" ht="19.5" customHeight="1">
      <c r="A141" s="112">
        <v>208</v>
      </c>
      <c r="B141" s="113">
        <v>9</v>
      </c>
      <c r="C141" s="113"/>
      <c r="D141" s="114" t="s">
        <v>50</v>
      </c>
      <c r="E141" s="114">
        <v>462</v>
      </c>
    </row>
    <row r="142" spans="1:5" s="108" customFormat="1" ht="19.5" customHeight="1">
      <c r="A142" s="110">
        <v>208</v>
      </c>
      <c r="B142" s="111">
        <v>9</v>
      </c>
      <c r="C142" s="111">
        <v>99</v>
      </c>
      <c r="D142" s="109" t="s">
        <v>363</v>
      </c>
      <c r="E142" s="109">
        <v>462</v>
      </c>
    </row>
    <row r="143" spans="1:5" s="108" customFormat="1" ht="19.5" customHeight="1">
      <c r="A143" s="112">
        <v>208</v>
      </c>
      <c r="B143" s="113">
        <v>10</v>
      </c>
      <c r="C143" s="113"/>
      <c r="D143" s="114" t="s">
        <v>51</v>
      </c>
      <c r="E143" s="114">
        <v>2408.96</v>
      </c>
    </row>
    <row r="144" spans="1:5" s="108" customFormat="1" ht="19.5" customHeight="1">
      <c r="A144" s="110">
        <v>208</v>
      </c>
      <c r="B144" s="111">
        <v>10</v>
      </c>
      <c r="C144" s="111">
        <v>1</v>
      </c>
      <c r="D144" s="109" t="s">
        <v>388</v>
      </c>
      <c r="E144" s="109">
        <v>33</v>
      </c>
    </row>
    <row r="145" spans="1:5" s="108" customFormat="1" ht="19.5" customHeight="1">
      <c r="A145" s="110">
        <v>208</v>
      </c>
      <c r="B145" s="111">
        <v>10</v>
      </c>
      <c r="C145" s="111">
        <v>2</v>
      </c>
      <c r="D145" s="109" t="s">
        <v>389</v>
      </c>
      <c r="E145" s="109">
        <v>1630.8</v>
      </c>
    </row>
    <row r="146" spans="1:5" s="108" customFormat="1" ht="19.5" customHeight="1">
      <c r="A146" s="110">
        <v>208</v>
      </c>
      <c r="B146" s="111">
        <v>10</v>
      </c>
      <c r="C146" s="111">
        <v>2</v>
      </c>
      <c r="D146" s="109" t="s">
        <v>389</v>
      </c>
      <c r="E146" s="109">
        <v>26.86</v>
      </c>
    </row>
    <row r="147" spans="1:5" s="108" customFormat="1" ht="19.5" customHeight="1">
      <c r="A147" s="110">
        <v>208</v>
      </c>
      <c r="B147" s="111">
        <v>10</v>
      </c>
      <c r="C147" s="111">
        <v>4</v>
      </c>
      <c r="D147" s="109" t="s">
        <v>390</v>
      </c>
      <c r="E147" s="109">
        <v>575.68</v>
      </c>
    </row>
    <row r="148" spans="1:5" s="108" customFormat="1" ht="19.5" customHeight="1">
      <c r="A148" s="110">
        <v>208</v>
      </c>
      <c r="B148" s="111">
        <v>10</v>
      </c>
      <c r="C148" s="111">
        <v>6</v>
      </c>
      <c r="D148" s="109" t="s">
        <v>391</v>
      </c>
      <c r="E148" s="109">
        <v>142.62</v>
      </c>
    </row>
    <row r="149" spans="1:5" s="108" customFormat="1" ht="19.5" customHeight="1">
      <c r="A149" s="112">
        <v>208</v>
      </c>
      <c r="B149" s="113">
        <v>11</v>
      </c>
      <c r="C149" s="113"/>
      <c r="D149" s="114" t="s">
        <v>52</v>
      </c>
      <c r="E149" s="114">
        <v>612.55</v>
      </c>
    </row>
    <row r="150" spans="1:5" s="108" customFormat="1" ht="19.5" customHeight="1">
      <c r="A150" s="110">
        <v>208</v>
      </c>
      <c r="B150" s="111">
        <v>11</v>
      </c>
      <c r="C150" s="111">
        <v>1</v>
      </c>
      <c r="D150" s="109" t="s">
        <v>228</v>
      </c>
      <c r="E150" s="109">
        <v>133.02</v>
      </c>
    </row>
    <row r="151" spans="1:5" s="108" customFormat="1" ht="19.5" customHeight="1">
      <c r="A151" s="110">
        <v>208</v>
      </c>
      <c r="B151" s="111">
        <v>11</v>
      </c>
      <c r="C151" s="111">
        <v>7</v>
      </c>
      <c r="D151" s="109" t="s">
        <v>53</v>
      </c>
      <c r="E151" s="109">
        <v>479.53</v>
      </c>
    </row>
    <row r="152" spans="1:5" s="108" customFormat="1" ht="19.5" customHeight="1">
      <c r="A152" s="112">
        <v>208</v>
      </c>
      <c r="B152" s="113">
        <v>16</v>
      </c>
      <c r="C152" s="113"/>
      <c r="D152" s="114" t="s">
        <v>54</v>
      </c>
      <c r="E152" s="114">
        <v>87.56</v>
      </c>
    </row>
    <row r="153" spans="1:5" s="108" customFormat="1" ht="19.5" customHeight="1">
      <c r="A153" s="110">
        <v>208</v>
      </c>
      <c r="B153" s="111">
        <v>16</v>
      </c>
      <c r="C153" s="111">
        <v>1</v>
      </c>
      <c r="D153" s="109" t="s">
        <v>228</v>
      </c>
      <c r="E153" s="109">
        <v>27.56</v>
      </c>
    </row>
    <row r="154" spans="1:5" s="108" customFormat="1" ht="19.5" customHeight="1">
      <c r="A154" s="110">
        <v>208</v>
      </c>
      <c r="B154" s="111">
        <v>16</v>
      </c>
      <c r="C154" s="111">
        <v>99</v>
      </c>
      <c r="D154" s="109" t="s">
        <v>363</v>
      </c>
      <c r="E154" s="109">
        <v>60</v>
      </c>
    </row>
    <row r="155" spans="1:5" s="108" customFormat="1" ht="19.5" customHeight="1">
      <c r="A155" s="112">
        <v>208</v>
      </c>
      <c r="B155" s="113">
        <v>19</v>
      </c>
      <c r="C155" s="113"/>
      <c r="D155" s="114" t="s">
        <v>392</v>
      </c>
      <c r="E155" s="114">
        <v>2615.56</v>
      </c>
    </row>
    <row r="156" spans="1:5" s="108" customFormat="1" ht="19.5" customHeight="1">
      <c r="A156" s="110">
        <v>208</v>
      </c>
      <c r="B156" s="111">
        <v>19</v>
      </c>
      <c r="C156" s="111">
        <v>1</v>
      </c>
      <c r="D156" s="109" t="s">
        <v>393</v>
      </c>
      <c r="E156" s="109">
        <v>576.28</v>
      </c>
    </row>
    <row r="157" spans="1:5" s="108" customFormat="1" ht="19.5" customHeight="1">
      <c r="A157" s="110">
        <v>208</v>
      </c>
      <c r="B157" s="111">
        <v>19</v>
      </c>
      <c r="C157" s="111">
        <v>2</v>
      </c>
      <c r="D157" s="109" t="s">
        <v>394</v>
      </c>
      <c r="E157" s="109">
        <v>2039.28</v>
      </c>
    </row>
    <row r="158" spans="1:5" s="108" customFormat="1" ht="19.5" customHeight="1">
      <c r="A158" s="112">
        <v>208</v>
      </c>
      <c r="B158" s="113">
        <v>21</v>
      </c>
      <c r="C158" s="113"/>
      <c r="D158" s="114" t="s">
        <v>395</v>
      </c>
      <c r="E158" s="114">
        <v>680.54</v>
      </c>
    </row>
    <row r="159" spans="1:5" s="108" customFormat="1" ht="19.5" customHeight="1">
      <c r="A159" s="110">
        <v>208</v>
      </c>
      <c r="B159" s="111">
        <v>21</v>
      </c>
      <c r="C159" s="111">
        <v>2</v>
      </c>
      <c r="D159" s="109" t="s">
        <v>55</v>
      </c>
      <c r="E159" s="109">
        <v>680.54</v>
      </c>
    </row>
    <row r="160" spans="1:5" s="108" customFormat="1" ht="19.5" customHeight="1">
      <c r="A160" s="112">
        <v>208</v>
      </c>
      <c r="B160" s="113">
        <v>26</v>
      </c>
      <c r="C160" s="113"/>
      <c r="D160" s="114" t="s">
        <v>396</v>
      </c>
      <c r="E160" s="114">
        <v>1380.4</v>
      </c>
    </row>
    <row r="161" spans="1:5" s="108" customFormat="1" ht="19.5" customHeight="1">
      <c r="A161" s="110">
        <v>208</v>
      </c>
      <c r="B161" s="111">
        <v>26</v>
      </c>
      <c r="C161" s="111">
        <v>2</v>
      </c>
      <c r="D161" s="109" t="s">
        <v>397</v>
      </c>
      <c r="E161" s="109">
        <v>1380.4</v>
      </c>
    </row>
    <row r="162" spans="1:5" s="108" customFormat="1" ht="19.5" customHeight="1">
      <c r="A162" s="112">
        <v>208</v>
      </c>
      <c r="B162" s="113">
        <v>27</v>
      </c>
      <c r="C162" s="113"/>
      <c r="D162" s="114" t="s">
        <v>398</v>
      </c>
      <c r="E162" s="114">
        <v>37.5</v>
      </c>
    </row>
    <row r="163" spans="1:5" s="108" customFormat="1" ht="19.5" customHeight="1">
      <c r="A163" s="110">
        <v>208</v>
      </c>
      <c r="B163" s="111">
        <v>27</v>
      </c>
      <c r="C163" s="111">
        <v>2</v>
      </c>
      <c r="D163" s="109" t="s">
        <v>399</v>
      </c>
      <c r="E163" s="109">
        <v>37.5</v>
      </c>
    </row>
    <row r="164" spans="1:5" s="108" customFormat="1" ht="19.5" customHeight="1">
      <c r="A164" s="112">
        <v>208</v>
      </c>
      <c r="B164" s="113">
        <v>28</v>
      </c>
      <c r="C164" s="113"/>
      <c r="D164" s="114" t="s">
        <v>400</v>
      </c>
      <c r="E164" s="114">
        <v>234.15</v>
      </c>
    </row>
    <row r="165" spans="1:5" s="108" customFormat="1" ht="19.5" customHeight="1">
      <c r="A165" s="110">
        <v>208</v>
      </c>
      <c r="B165" s="111">
        <v>28</v>
      </c>
      <c r="C165" s="111">
        <v>1</v>
      </c>
      <c r="D165" s="109" t="s">
        <v>228</v>
      </c>
      <c r="E165" s="109">
        <v>64.15</v>
      </c>
    </row>
    <row r="166" spans="1:5" s="108" customFormat="1" ht="19.5" customHeight="1">
      <c r="A166" s="110">
        <v>208</v>
      </c>
      <c r="B166" s="111">
        <v>28</v>
      </c>
      <c r="C166" s="111">
        <v>4</v>
      </c>
      <c r="D166" s="109" t="s">
        <v>231</v>
      </c>
      <c r="E166" s="109">
        <v>170</v>
      </c>
    </row>
    <row r="167" spans="1:5" s="108" customFormat="1" ht="19.5" customHeight="1">
      <c r="A167" s="112">
        <v>208</v>
      </c>
      <c r="B167" s="113">
        <v>99</v>
      </c>
      <c r="C167" s="113"/>
      <c r="D167" s="114" t="s">
        <v>56</v>
      </c>
      <c r="E167" s="114">
        <v>2830.84</v>
      </c>
    </row>
    <row r="168" spans="1:5" s="108" customFormat="1" ht="19.5" customHeight="1">
      <c r="A168" s="110">
        <v>208</v>
      </c>
      <c r="B168" s="111">
        <v>99</v>
      </c>
      <c r="C168" s="111">
        <v>1</v>
      </c>
      <c r="D168" s="109" t="s">
        <v>363</v>
      </c>
      <c r="E168" s="109">
        <v>2830.84</v>
      </c>
    </row>
    <row r="169" spans="1:5" s="108" customFormat="1" ht="19.5" customHeight="1">
      <c r="A169" s="115">
        <v>210</v>
      </c>
      <c r="B169" s="116"/>
      <c r="C169" s="116"/>
      <c r="D169" s="117" t="s">
        <v>240</v>
      </c>
      <c r="E169" s="117">
        <v>37946.79</v>
      </c>
    </row>
    <row r="170" spans="1:5" s="108" customFormat="1" ht="19.5" customHeight="1">
      <c r="A170" s="112">
        <v>210</v>
      </c>
      <c r="B170" s="113">
        <v>1</v>
      </c>
      <c r="C170" s="113"/>
      <c r="D170" s="114" t="s">
        <v>288</v>
      </c>
      <c r="E170" s="114">
        <v>379.99</v>
      </c>
    </row>
    <row r="171" spans="1:5" s="108" customFormat="1" ht="19.5" customHeight="1">
      <c r="A171" s="110">
        <v>210</v>
      </c>
      <c r="B171" s="111">
        <v>1</v>
      </c>
      <c r="C171" s="111">
        <v>1</v>
      </c>
      <c r="D171" s="109" t="s">
        <v>228</v>
      </c>
      <c r="E171" s="109">
        <v>379.99</v>
      </c>
    </row>
    <row r="172" spans="1:5" s="108" customFormat="1" ht="19.5" customHeight="1">
      <c r="A172" s="112">
        <v>210</v>
      </c>
      <c r="B172" s="113">
        <v>2</v>
      </c>
      <c r="C172" s="113"/>
      <c r="D172" s="114" t="s">
        <v>57</v>
      </c>
      <c r="E172" s="114">
        <v>16566.75</v>
      </c>
    </row>
    <row r="173" spans="1:5" s="108" customFormat="1" ht="19.5" customHeight="1">
      <c r="A173" s="110">
        <v>210</v>
      </c>
      <c r="B173" s="111">
        <v>2</v>
      </c>
      <c r="C173" s="111">
        <v>1</v>
      </c>
      <c r="D173" s="109" t="s">
        <v>401</v>
      </c>
      <c r="E173" s="109">
        <v>10836.4</v>
      </c>
    </row>
    <row r="174" spans="1:5" s="108" customFormat="1" ht="19.5" customHeight="1">
      <c r="A174" s="110">
        <v>210</v>
      </c>
      <c r="B174" s="111">
        <v>2</v>
      </c>
      <c r="C174" s="111">
        <v>2</v>
      </c>
      <c r="D174" s="109" t="s">
        <v>402</v>
      </c>
      <c r="E174" s="109">
        <v>3788.45</v>
      </c>
    </row>
    <row r="175" spans="1:5" s="108" customFormat="1" ht="19.5" customHeight="1">
      <c r="A175" s="110">
        <v>210</v>
      </c>
      <c r="B175" s="111">
        <v>2</v>
      </c>
      <c r="C175" s="111">
        <v>6</v>
      </c>
      <c r="D175" s="109" t="s">
        <v>403</v>
      </c>
      <c r="E175" s="109">
        <v>759.29</v>
      </c>
    </row>
    <row r="176" spans="1:5" s="108" customFormat="1" ht="19.5" customHeight="1">
      <c r="A176" s="110">
        <v>210</v>
      </c>
      <c r="B176" s="111">
        <v>2</v>
      </c>
      <c r="C176" s="111">
        <v>12</v>
      </c>
      <c r="D176" s="109" t="s">
        <v>404</v>
      </c>
      <c r="E176" s="109">
        <v>250.25</v>
      </c>
    </row>
    <row r="177" spans="1:5" s="108" customFormat="1" ht="19.5" customHeight="1">
      <c r="A177" s="110">
        <v>210</v>
      </c>
      <c r="B177" s="111">
        <v>2</v>
      </c>
      <c r="C177" s="111">
        <v>99</v>
      </c>
      <c r="D177" s="109" t="s">
        <v>363</v>
      </c>
      <c r="E177" s="109">
        <v>932.36</v>
      </c>
    </row>
    <row r="178" spans="1:5" s="108" customFormat="1" ht="19.5" customHeight="1">
      <c r="A178" s="112">
        <v>210</v>
      </c>
      <c r="B178" s="113">
        <v>3</v>
      </c>
      <c r="C178" s="113"/>
      <c r="D178" s="114" t="s">
        <v>58</v>
      </c>
      <c r="E178" s="114">
        <v>8457.73</v>
      </c>
    </row>
    <row r="179" spans="1:5" s="108" customFormat="1" ht="19.5" customHeight="1">
      <c r="A179" s="110">
        <v>210</v>
      </c>
      <c r="B179" s="111">
        <v>3</v>
      </c>
      <c r="C179" s="111">
        <v>2</v>
      </c>
      <c r="D179" s="109" t="s">
        <v>405</v>
      </c>
      <c r="E179" s="109">
        <v>8440.73</v>
      </c>
    </row>
    <row r="180" spans="1:5" s="108" customFormat="1" ht="19.5" customHeight="1">
      <c r="A180" s="110">
        <v>210</v>
      </c>
      <c r="B180" s="111">
        <v>3</v>
      </c>
      <c r="C180" s="111">
        <v>99</v>
      </c>
      <c r="D180" s="109" t="s">
        <v>363</v>
      </c>
      <c r="E180" s="109">
        <v>17</v>
      </c>
    </row>
    <row r="181" spans="1:5" s="108" customFormat="1" ht="19.5" customHeight="1">
      <c r="A181" s="112">
        <v>210</v>
      </c>
      <c r="B181" s="113">
        <v>4</v>
      </c>
      <c r="C181" s="113"/>
      <c r="D181" s="114" t="s">
        <v>59</v>
      </c>
      <c r="E181" s="114">
        <v>2119.1</v>
      </c>
    </row>
    <row r="182" spans="1:5" s="108" customFormat="1" ht="19.5" customHeight="1">
      <c r="A182" s="110">
        <v>210</v>
      </c>
      <c r="B182" s="111">
        <v>4</v>
      </c>
      <c r="C182" s="111">
        <v>1</v>
      </c>
      <c r="D182" s="109" t="s">
        <v>406</v>
      </c>
      <c r="E182" s="109">
        <v>1213.13</v>
      </c>
    </row>
    <row r="183" spans="1:5" s="108" customFormat="1" ht="19.5" customHeight="1">
      <c r="A183" s="110">
        <v>210</v>
      </c>
      <c r="B183" s="111">
        <v>4</v>
      </c>
      <c r="C183" s="111">
        <v>2</v>
      </c>
      <c r="D183" s="109" t="s">
        <v>407</v>
      </c>
      <c r="E183" s="109">
        <v>179.97</v>
      </c>
    </row>
    <row r="184" spans="1:5" s="108" customFormat="1" ht="19.5" customHeight="1">
      <c r="A184" s="110">
        <v>210</v>
      </c>
      <c r="B184" s="111">
        <v>4</v>
      </c>
      <c r="C184" s="111">
        <v>8</v>
      </c>
      <c r="D184" s="109" t="s">
        <v>408</v>
      </c>
      <c r="E184" s="109">
        <v>706</v>
      </c>
    </row>
    <row r="185" spans="1:5" s="108" customFormat="1" ht="19.5" customHeight="1">
      <c r="A185" s="110">
        <v>210</v>
      </c>
      <c r="B185" s="111">
        <v>4</v>
      </c>
      <c r="C185" s="111">
        <v>9</v>
      </c>
      <c r="D185" s="109" t="s">
        <v>409</v>
      </c>
      <c r="E185" s="109">
        <v>20</v>
      </c>
    </row>
    <row r="186" spans="1:5" s="108" customFormat="1" ht="19.5" customHeight="1">
      <c r="A186" s="112">
        <v>210</v>
      </c>
      <c r="B186" s="113">
        <v>7</v>
      </c>
      <c r="C186" s="113"/>
      <c r="D186" s="114" t="s">
        <v>410</v>
      </c>
      <c r="E186" s="114">
        <v>856.37</v>
      </c>
    </row>
    <row r="187" spans="1:5" s="108" customFormat="1" ht="19.5" customHeight="1">
      <c r="A187" s="110">
        <v>210</v>
      </c>
      <c r="B187" s="111">
        <v>7</v>
      </c>
      <c r="C187" s="111">
        <v>99</v>
      </c>
      <c r="D187" s="109" t="s">
        <v>363</v>
      </c>
      <c r="E187" s="109">
        <v>856.37</v>
      </c>
    </row>
    <row r="188" spans="1:5" s="108" customFormat="1" ht="19.5" customHeight="1">
      <c r="A188" s="112">
        <v>210</v>
      </c>
      <c r="B188" s="113">
        <v>12</v>
      </c>
      <c r="C188" s="113"/>
      <c r="D188" s="114" t="s">
        <v>60</v>
      </c>
      <c r="E188" s="114">
        <v>8467.76</v>
      </c>
    </row>
    <row r="189" spans="1:5" s="108" customFormat="1" ht="19.5" customHeight="1">
      <c r="A189" s="110">
        <v>210</v>
      </c>
      <c r="B189" s="111">
        <v>12</v>
      </c>
      <c r="C189" s="111">
        <v>2</v>
      </c>
      <c r="D189" s="109" t="s">
        <v>61</v>
      </c>
      <c r="E189" s="109">
        <v>8100.2</v>
      </c>
    </row>
    <row r="190" spans="1:5" s="108" customFormat="1" ht="19.5" customHeight="1">
      <c r="A190" s="110">
        <v>210</v>
      </c>
      <c r="B190" s="111">
        <v>12</v>
      </c>
      <c r="C190" s="111">
        <v>99</v>
      </c>
      <c r="D190" s="109" t="s">
        <v>411</v>
      </c>
      <c r="E190" s="109">
        <v>367.56</v>
      </c>
    </row>
    <row r="191" spans="1:5" s="108" customFormat="1" ht="19.5" customHeight="1">
      <c r="A191" s="112">
        <v>210</v>
      </c>
      <c r="B191" s="113">
        <v>13</v>
      </c>
      <c r="C191" s="113"/>
      <c r="D191" s="114" t="s">
        <v>62</v>
      </c>
      <c r="E191" s="114">
        <v>207</v>
      </c>
    </row>
    <row r="192" spans="1:5" s="108" customFormat="1" ht="19.5" customHeight="1">
      <c r="A192" s="110">
        <v>210</v>
      </c>
      <c r="B192" s="111">
        <v>13</v>
      </c>
      <c r="C192" s="111">
        <v>1</v>
      </c>
      <c r="D192" s="109" t="s">
        <v>63</v>
      </c>
      <c r="E192" s="109">
        <v>207</v>
      </c>
    </row>
    <row r="193" spans="1:5" s="108" customFormat="1" ht="19.5" customHeight="1">
      <c r="A193" s="112">
        <v>210</v>
      </c>
      <c r="B193" s="113">
        <v>14</v>
      </c>
      <c r="C193" s="113"/>
      <c r="D193" s="114" t="s">
        <v>64</v>
      </c>
      <c r="E193" s="114">
        <v>490.4</v>
      </c>
    </row>
    <row r="194" spans="1:5" s="108" customFormat="1" ht="19.5" customHeight="1">
      <c r="A194" s="110">
        <v>210</v>
      </c>
      <c r="B194" s="111">
        <v>14</v>
      </c>
      <c r="C194" s="111">
        <v>1</v>
      </c>
      <c r="D194" s="109" t="s">
        <v>412</v>
      </c>
      <c r="E194" s="109">
        <v>490.4</v>
      </c>
    </row>
    <row r="195" spans="1:5" s="108" customFormat="1" ht="19.5" customHeight="1">
      <c r="A195" s="112">
        <v>210</v>
      </c>
      <c r="B195" s="113">
        <v>15</v>
      </c>
      <c r="C195" s="113"/>
      <c r="D195" s="114" t="s">
        <v>413</v>
      </c>
      <c r="E195" s="114">
        <v>401.69</v>
      </c>
    </row>
    <row r="196" spans="1:5" s="108" customFormat="1" ht="19.5" customHeight="1">
      <c r="A196" s="110">
        <v>210</v>
      </c>
      <c r="B196" s="111">
        <v>15</v>
      </c>
      <c r="C196" s="111">
        <v>1</v>
      </c>
      <c r="D196" s="109" t="s">
        <v>228</v>
      </c>
      <c r="E196" s="109">
        <v>48.42</v>
      </c>
    </row>
    <row r="197" spans="1:5" s="108" customFormat="1" ht="19.5" customHeight="1">
      <c r="A197" s="110">
        <v>210</v>
      </c>
      <c r="B197" s="111">
        <v>15</v>
      </c>
      <c r="C197" s="111">
        <v>2</v>
      </c>
      <c r="D197" s="109" t="s">
        <v>414</v>
      </c>
      <c r="E197" s="109">
        <v>70</v>
      </c>
    </row>
    <row r="198" spans="1:5" s="108" customFormat="1" ht="19.5" customHeight="1">
      <c r="A198" s="110">
        <v>210</v>
      </c>
      <c r="B198" s="111">
        <v>15</v>
      </c>
      <c r="C198" s="111">
        <v>50</v>
      </c>
      <c r="D198" s="109" t="s">
        <v>362</v>
      </c>
      <c r="E198" s="109">
        <v>283.27</v>
      </c>
    </row>
    <row r="199" spans="1:5" s="108" customFormat="1" ht="19.5" customHeight="1">
      <c r="A199" s="115">
        <v>211</v>
      </c>
      <c r="B199" s="116"/>
      <c r="C199" s="116"/>
      <c r="D199" s="117" t="s">
        <v>65</v>
      </c>
      <c r="E199" s="117">
        <v>378.39</v>
      </c>
    </row>
    <row r="200" spans="1:5" s="108" customFormat="1" ht="19.5" customHeight="1">
      <c r="A200" s="112">
        <v>211</v>
      </c>
      <c r="B200" s="113">
        <v>1</v>
      </c>
      <c r="C200" s="113"/>
      <c r="D200" s="114" t="s">
        <v>66</v>
      </c>
      <c r="E200" s="114">
        <v>378.39</v>
      </c>
    </row>
    <row r="201" spans="1:5" s="108" customFormat="1" ht="19.5" customHeight="1">
      <c r="A201" s="110">
        <v>211</v>
      </c>
      <c r="B201" s="111">
        <v>1</v>
      </c>
      <c r="C201" s="111">
        <v>1</v>
      </c>
      <c r="D201" s="109" t="s">
        <v>228</v>
      </c>
      <c r="E201" s="109">
        <v>378.39</v>
      </c>
    </row>
    <row r="202" spans="1:5" s="108" customFormat="1" ht="19.5" customHeight="1">
      <c r="A202" s="115">
        <v>212</v>
      </c>
      <c r="B202" s="116"/>
      <c r="C202" s="116"/>
      <c r="D202" s="117" t="s">
        <v>67</v>
      </c>
      <c r="E202" s="117">
        <v>3787.16</v>
      </c>
    </row>
    <row r="203" spans="1:5" s="108" customFormat="1" ht="19.5" customHeight="1">
      <c r="A203" s="112">
        <v>212</v>
      </c>
      <c r="B203" s="113">
        <v>1</v>
      </c>
      <c r="C203" s="113"/>
      <c r="D203" s="114" t="s">
        <v>68</v>
      </c>
      <c r="E203" s="114">
        <v>2508.33</v>
      </c>
    </row>
    <row r="204" spans="1:5" s="108" customFormat="1" ht="19.5" customHeight="1">
      <c r="A204" s="110">
        <v>212</v>
      </c>
      <c r="B204" s="111">
        <v>1</v>
      </c>
      <c r="C204" s="111">
        <v>1</v>
      </c>
      <c r="D204" s="109" t="s">
        <v>228</v>
      </c>
      <c r="E204" s="109">
        <v>1144.61</v>
      </c>
    </row>
    <row r="205" spans="1:5" s="108" customFormat="1" ht="19.5" customHeight="1">
      <c r="A205" s="110">
        <v>212</v>
      </c>
      <c r="B205" s="111">
        <v>1</v>
      </c>
      <c r="C205" s="111">
        <v>99</v>
      </c>
      <c r="D205" s="109" t="s">
        <v>363</v>
      </c>
      <c r="E205" s="109">
        <v>1363.72</v>
      </c>
    </row>
    <row r="206" spans="1:5" s="108" customFormat="1" ht="19.5" customHeight="1">
      <c r="A206" s="112">
        <v>212</v>
      </c>
      <c r="B206" s="113">
        <v>5</v>
      </c>
      <c r="C206" s="113"/>
      <c r="D206" s="114" t="s">
        <v>69</v>
      </c>
      <c r="E206" s="114">
        <v>461.33</v>
      </c>
    </row>
    <row r="207" spans="1:5" s="108" customFormat="1" ht="19.5" customHeight="1">
      <c r="A207" s="110">
        <v>212</v>
      </c>
      <c r="B207" s="111">
        <v>5</v>
      </c>
      <c r="C207" s="111">
        <v>1</v>
      </c>
      <c r="D207" s="109" t="s">
        <v>69</v>
      </c>
      <c r="E207" s="109">
        <v>461.33</v>
      </c>
    </row>
    <row r="208" spans="1:5" s="108" customFormat="1" ht="19.5" customHeight="1">
      <c r="A208" s="112">
        <v>212</v>
      </c>
      <c r="B208" s="113">
        <v>99</v>
      </c>
      <c r="C208" s="113"/>
      <c r="D208" s="114" t="s">
        <v>70</v>
      </c>
      <c r="E208" s="114">
        <v>817.5</v>
      </c>
    </row>
    <row r="209" spans="1:5" s="108" customFormat="1" ht="19.5" customHeight="1">
      <c r="A209" s="110">
        <v>212</v>
      </c>
      <c r="B209" s="111">
        <v>99</v>
      </c>
      <c r="C209" s="111">
        <v>1</v>
      </c>
      <c r="D209" s="109" t="s">
        <v>363</v>
      </c>
      <c r="E209" s="109">
        <v>817.5</v>
      </c>
    </row>
    <row r="210" spans="1:5" s="108" customFormat="1" ht="19.5" customHeight="1">
      <c r="A210" s="115">
        <v>213</v>
      </c>
      <c r="B210" s="116"/>
      <c r="C210" s="116"/>
      <c r="D210" s="117" t="s">
        <v>71</v>
      </c>
      <c r="E210" s="117">
        <v>15555.07</v>
      </c>
    </row>
    <row r="211" spans="1:5" s="108" customFormat="1" ht="19.5" customHeight="1">
      <c r="A211" s="112">
        <v>213</v>
      </c>
      <c r="B211" s="113">
        <v>1</v>
      </c>
      <c r="C211" s="113"/>
      <c r="D211" s="114" t="s">
        <v>415</v>
      </c>
      <c r="E211" s="114">
        <v>4514.54</v>
      </c>
    </row>
    <row r="212" spans="1:5" s="108" customFormat="1" ht="19.5" customHeight="1">
      <c r="A212" s="110">
        <v>213</v>
      </c>
      <c r="B212" s="111">
        <v>1</v>
      </c>
      <c r="C212" s="111">
        <v>1</v>
      </c>
      <c r="D212" s="109" t="s">
        <v>228</v>
      </c>
      <c r="E212" s="109">
        <v>1765.91</v>
      </c>
    </row>
    <row r="213" spans="1:5" s="108" customFormat="1" ht="19.5" customHeight="1">
      <c r="A213" s="110">
        <v>213</v>
      </c>
      <c r="B213" s="111">
        <v>1</v>
      </c>
      <c r="C213" s="111">
        <v>4</v>
      </c>
      <c r="D213" s="109" t="s">
        <v>362</v>
      </c>
      <c r="E213" s="109">
        <v>2063.18</v>
      </c>
    </row>
    <row r="214" spans="1:5" s="108" customFormat="1" ht="19.5" customHeight="1">
      <c r="A214" s="110">
        <v>213</v>
      </c>
      <c r="B214" s="111">
        <v>1</v>
      </c>
      <c r="C214" s="111">
        <v>8</v>
      </c>
      <c r="D214" s="109" t="s">
        <v>416</v>
      </c>
      <c r="E214" s="109">
        <v>65.7</v>
      </c>
    </row>
    <row r="215" spans="1:5" s="108" customFormat="1" ht="19.5" customHeight="1">
      <c r="A215" s="110">
        <v>213</v>
      </c>
      <c r="B215" s="111">
        <v>1</v>
      </c>
      <c r="C215" s="111">
        <v>52</v>
      </c>
      <c r="D215" s="109" t="s">
        <v>72</v>
      </c>
      <c r="E215" s="109">
        <v>12</v>
      </c>
    </row>
    <row r="216" spans="1:5" s="108" customFormat="1" ht="19.5" customHeight="1">
      <c r="A216" s="110">
        <v>213</v>
      </c>
      <c r="B216" s="111">
        <v>1</v>
      </c>
      <c r="C216" s="111">
        <v>99</v>
      </c>
      <c r="D216" s="109" t="s">
        <v>363</v>
      </c>
      <c r="E216" s="109">
        <v>607.75</v>
      </c>
    </row>
    <row r="217" spans="1:5" s="108" customFormat="1" ht="19.5" customHeight="1">
      <c r="A217" s="112">
        <v>213</v>
      </c>
      <c r="B217" s="113">
        <v>2</v>
      </c>
      <c r="C217" s="113"/>
      <c r="D217" s="114" t="s">
        <v>289</v>
      </c>
      <c r="E217" s="114">
        <v>638</v>
      </c>
    </row>
    <row r="218" spans="1:5" s="108" customFormat="1" ht="19.5" customHeight="1">
      <c r="A218" s="110">
        <v>213</v>
      </c>
      <c r="B218" s="111">
        <v>2</v>
      </c>
      <c r="C218" s="111">
        <v>1</v>
      </c>
      <c r="D218" s="109" t="s">
        <v>228</v>
      </c>
      <c r="E218" s="109">
        <v>328.93</v>
      </c>
    </row>
    <row r="219" spans="1:5" s="108" customFormat="1" ht="19.5" customHeight="1">
      <c r="A219" s="110">
        <v>213</v>
      </c>
      <c r="B219" s="111">
        <v>2</v>
      </c>
      <c r="C219" s="111">
        <v>4</v>
      </c>
      <c r="D219" s="109" t="s">
        <v>417</v>
      </c>
      <c r="E219" s="109">
        <v>280.87</v>
      </c>
    </row>
    <row r="220" spans="1:5" s="108" customFormat="1" ht="19.5" customHeight="1">
      <c r="A220" s="110">
        <v>213</v>
      </c>
      <c r="B220" s="111">
        <v>2</v>
      </c>
      <c r="C220" s="111">
        <v>34</v>
      </c>
      <c r="D220" s="109" t="s">
        <v>418</v>
      </c>
      <c r="E220" s="109">
        <v>17.2</v>
      </c>
    </row>
    <row r="221" spans="1:5" s="108" customFormat="1" ht="19.5" customHeight="1">
      <c r="A221" s="110">
        <v>213</v>
      </c>
      <c r="B221" s="111">
        <v>2</v>
      </c>
      <c r="C221" s="111">
        <v>99</v>
      </c>
      <c r="D221" s="109" t="s">
        <v>363</v>
      </c>
      <c r="E221" s="109">
        <v>11</v>
      </c>
    </row>
    <row r="222" spans="1:5" s="108" customFormat="1" ht="19.5" customHeight="1">
      <c r="A222" s="112">
        <v>213</v>
      </c>
      <c r="B222" s="113">
        <v>3</v>
      </c>
      <c r="C222" s="113"/>
      <c r="D222" s="114" t="s">
        <v>73</v>
      </c>
      <c r="E222" s="114">
        <v>2365.43</v>
      </c>
    </row>
    <row r="223" spans="1:5" s="108" customFormat="1" ht="19.5" customHeight="1">
      <c r="A223" s="110">
        <v>213</v>
      </c>
      <c r="B223" s="111">
        <v>3</v>
      </c>
      <c r="C223" s="111">
        <v>1</v>
      </c>
      <c r="D223" s="109" t="s">
        <v>228</v>
      </c>
      <c r="E223" s="109">
        <v>357.95</v>
      </c>
    </row>
    <row r="224" spans="1:5" s="108" customFormat="1" ht="19.5" customHeight="1">
      <c r="A224" s="110">
        <v>213</v>
      </c>
      <c r="B224" s="111">
        <v>3</v>
      </c>
      <c r="C224" s="111">
        <v>6</v>
      </c>
      <c r="D224" s="109" t="s">
        <v>419</v>
      </c>
      <c r="E224" s="109">
        <v>1413.14</v>
      </c>
    </row>
    <row r="225" spans="1:5" s="108" customFormat="1" ht="19.5" customHeight="1">
      <c r="A225" s="110">
        <v>213</v>
      </c>
      <c r="B225" s="111">
        <v>3</v>
      </c>
      <c r="C225" s="111">
        <v>99</v>
      </c>
      <c r="D225" s="109" t="s">
        <v>363</v>
      </c>
      <c r="E225" s="109">
        <v>594.34</v>
      </c>
    </row>
    <row r="226" spans="1:5" s="108" customFormat="1" ht="19.5" customHeight="1">
      <c r="A226" s="112">
        <v>213</v>
      </c>
      <c r="B226" s="113">
        <v>5</v>
      </c>
      <c r="C226" s="113"/>
      <c r="D226" s="114" t="s">
        <v>232</v>
      </c>
      <c r="E226" s="114">
        <v>3100</v>
      </c>
    </row>
    <row r="227" spans="1:5" s="108" customFormat="1" ht="19.5" customHeight="1">
      <c r="A227" s="110">
        <v>213</v>
      </c>
      <c r="B227" s="111">
        <v>5</v>
      </c>
      <c r="C227" s="111">
        <v>99</v>
      </c>
      <c r="D227" s="109" t="s">
        <v>363</v>
      </c>
      <c r="E227" s="109">
        <v>3100</v>
      </c>
    </row>
    <row r="228" spans="1:5" s="108" customFormat="1" ht="19.5" customHeight="1">
      <c r="A228" s="112">
        <v>213</v>
      </c>
      <c r="B228" s="113">
        <v>7</v>
      </c>
      <c r="C228" s="113"/>
      <c r="D228" s="114" t="s">
        <v>74</v>
      </c>
      <c r="E228" s="114">
        <v>1663.81</v>
      </c>
    </row>
    <row r="229" spans="1:5" s="108" customFormat="1" ht="19.5" customHeight="1">
      <c r="A229" s="110">
        <v>213</v>
      </c>
      <c r="B229" s="111">
        <v>7</v>
      </c>
      <c r="C229" s="111">
        <v>5</v>
      </c>
      <c r="D229" s="109" t="s">
        <v>420</v>
      </c>
      <c r="E229" s="109">
        <v>1663.81</v>
      </c>
    </row>
    <row r="230" spans="1:5" s="108" customFormat="1" ht="19.5" customHeight="1">
      <c r="A230" s="112">
        <v>213</v>
      </c>
      <c r="B230" s="113">
        <v>99</v>
      </c>
      <c r="C230" s="113"/>
      <c r="D230" s="114" t="s">
        <v>75</v>
      </c>
      <c r="E230" s="114">
        <v>3273.29</v>
      </c>
    </row>
    <row r="231" spans="1:5" s="108" customFormat="1" ht="19.5" customHeight="1">
      <c r="A231" s="110">
        <v>213</v>
      </c>
      <c r="B231" s="111">
        <v>99</v>
      </c>
      <c r="C231" s="111">
        <v>99</v>
      </c>
      <c r="D231" s="109" t="s">
        <v>363</v>
      </c>
      <c r="E231" s="109">
        <v>3273.29</v>
      </c>
    </row>
    <row r="232" spans="1:5" s="108" customFormat="1" ht="19.5" customHeight="1">
      <c r="A232" s="115">
        <v>214</v>
      </c>
      <c r="B232" s="116"/>
      <c r="C232" s="116"/>
      <c r="D232" s="117" t="s">
        <v>76</v>
      </c>
      <c r="E232" s="117">
        <v>2262.05</v>
      </c>
    </row>
    <row r="233" spans="1:5" s="108" customFormat="1" ht="19.5" customHeight="1">
      <c r="A233" s="112">
        <v>214</v>
      </c>
      <c r="B233" s="113">
        <v>1</v>
      </c>
      <c r="C233" s="113"/>
      <c r="D233" s="114" t="s">
        <v>77</v>
      </c>
      <c r="E233" s="114">
        <v>2262.05</v>
      </c>
    </row>
    <row r="234" spans="1:5" s="108" customFormat="1" ht="19.5" customHeight="1">
      <c r="A234" s="110">
        <v>214</v>
      </c>
      <c r="B234" s="111">
        <v>1</v>
      </c>
      <c r="C234" s="111">
        <v>1</v>
      </c>
      <c r="D234" s="109" t="s">
        <v>228</v>
      </c>
      <c r="E234" s="109">
        <v>222.53</v>
      </c>
    </row>
    <row r="235" spans="1:5" s="108" customFormat="1" ht="19.5" customHeight="1">
      <c r="A235" s="110">
        <v>214</v>
      </c>
      <c r="B235" s="111">
        <v>1</v>
      </c>
      <c r="C235" s="111">
        <v>6</v>
      </c>
      <c r="D235" s="109" t="s">
        <v>421</v>
      </c>
      <c r="E235" s="109">
        <v>694.5</v>
      </c>
    </row>
    <row r="236" spans="1:5" s="108" customFormat="1" ht="19.5" customHeight="1">
      <c r="A236" s="110">
        <v>214</v>
      </c>
      <c r="B236" s="111">
        <v>1</v>
      </c>
      <c r="C236" s="111">
        <v>99</v>
      </c>
      <c r="D236" s="109" t="s">
        <v>363</v>
      </c>
      <c r="E236" s="109">
        <v>1345.02</v>
      </c>
    </row>
    <row r="237" spans="1:5" s="108" customFormat="1" ht="19.5" customHeight="1">
      <c r="A237" s="115">
        <v>215</v>
      </c>
      <c r="B237" s="116"/>
      <c r="C237" s="116"/>
      <c r="D237" s="117" t="s">
        <v>422</v>
      </c>
      <c r="E237" s="117">
        <v>762.31</v>
      </c>
    </row>
    <row r="238" spans="1:5" s="108" customFormat="1" ht="19.5" customHeight="1">
      <c r="A238" s="112">
        <v>215</v>
      </c>
      <c r="B238" s="113">
        <v>2</v>
      </c>
      <c r="C238" s="113"/>
      <c r="D238" s="114" t="s">
        <v>233</v>
      </c>
      <c r="E238" s="114">
        <v>400</v>
      </c>
    </row>
    <row r="239" spans="1:5" s="108" customFormat="1" ht="19.5" customHeight="1">
      <c r="A239" s="110">
        <v>215</v>
      </c>
      <c r="B239" s="111">
        <v>2</v>
      </c>
      <c r="C239" s="111">
        <v>99</v>
      </c>
      <c r="D239" s="109" t="s">
        <v>363</v>
      </c>
      <c r="E239" s="109">
        <v>400</v>
      </c>
    </row>
    <row r="240" spans="1:5" s="108" customFormat="1" ht="19.5" customHeight="1">
      <c r="A240" s="112">
        <v>215</v>
      </c>
      <c r="B240" s="113">
        <v>5</v>
      </c>
      <c r="C240" s="113"/>
      <c r="D240" s="114" t="s">
        <v>78</v>
      </c>
      <c r="E240" s="114">
        <v>362.31</v>
      </c>
    </row>
    <row r="241" spans="1:5" s="108" customFormat="1" ht="19.5" customHeight="1">
      <c r="A241" s="110">
        <v>215</v>
      </c>
      <c r="B241" s="111">
        <v>5</v>
      </c>
      <c r="C241" s="111">
        <v>1</v>
      </c>
      <c r="D241" s="109" t="s">
        <v>228</v>
      </c>
      <c r="E241" s="109">
        <v>292.34</v>
      </c>
    </row>
    <row r="242" spans="1:5" s="108" customFormat="1" ht="19.5" customHeight="1">
      <c r="A242" s="110">
        <v>215</v>
      </c>
      <c r="B242" s="111">
        <v>5</v>
      </c>
      <c r="C242" s="111">
        <v>99</v>
      </c>
      <c r="D242" s="109" t="s">
        <v>363</v>
      </c>
      <c r="E242" s="109">
        <v>69.97</v>
      </c>
    </row>
    <row r="243" spans="1:5" s="108" customFormat="1" ht="19.5" customHeight="1">
      <c r="A243" s="115">
        <v>216</v>
      </c>
      <c r="B243" s="116"/>
      <c r="C243" s="116"/>
      <c r="D243" s="117" t="s">
        <v>79</v>
      </c>
      <c r="E243" s="117">
        <v>131.03</v>
      </c>
    </row>
    <row r="244" spans="1:5" s="108" customFormat="1" ht="19.5" customHeight="1">
      <c r="A244" s="112">
        <v>216</v>
      </c>
      <c r="B244" s="113">
        <v>2</v>
      </c>
      <c r="C244" s="113"/>
      <c r="D244" s="114" t="s">
        <v>80</v>
      </c>
      <c r="E244" s="114">
        <v>131.03</v>
      </c>
    </row>
    <row r="245" spans="1:5" s="108" customFormat="1" ht="19.5" customHeight="1">
      <c r="A245" s="110">
        <v>216</v>
      </c>
      <c r="B245" s="111">
        <v>2</v>
      </c>
      <c r="C245" s="111">
        <v>1</v>
      </c>
      <c r="D245" s="109" t="s">
        <v>228</v>
      </c>
      <c r="E245" s="109">
        <v>131.03</v>
      </c>
    </row>
    <row r="246" spans="1:5" s="108" customFormat="1" ht="19.5" customHeight="1">
      <c r="A246" s="115">
        <v>220</v>
      </c>
      <c r="B246" s="116"/>
      <c r="C246" s="116"/>
      <c r="D246" s="117" t="s">
        <v>241</v>
      </c>
      <c r="E246" s="117">
        <v>1806.3</v>
      </c>
    </row>
    <row r="247" spans="1:5" s="108" customFormat="1" ht="19.5" customHeight="1">
      <c r="A247" s="112">
        <v>220</v>
      </c>
      <c r="B247" s="113">
        <v>1</v>
      </c>
      <c r="C247" s="113"/>
      <c r="D247" s="114" t="s">
        <v>290</v>
      </c>
      <c r="E247" s="114">
        <v>1742.8</v>
      </c>
    </row>
    <row r="248" spans="1:5" s="108" customFormat="1" ht="19.5" customHeight="1">
      <c r="A248" s="110">
        <v>220</v>
      </c>
      <c r="B248" s="111">
        <v>1</v>
      </c>
      <c r="C248" s="111">
        <v>1</v>
      </c>
      <c r="D248" s="109" t="s">
        <v>228</v>
      </c>
      <c r="E248" s="109">
        <v>611.06</v>
      </c>
    </row>
    <row r="249" spans="1:5" s="108" customFormat="1" ht="19.5" customHeight="1">
      <c r="A249" s="110">
        <v>220</v>
      </c>
      <c r="B249" s="111">
        <v>1</v>
      </c>
      <c r="C249" s="111">
        <v>50</v>
      </c>
      <c r="D249" s="109" t="s">
        <v>362</v>
      </c>
      <c r="E249" s="109">
        <v>1127.74</v>
      </c>
    </row>
    <row r="250" spans="1:5" s="108" customFormat="1" ht="19.5" customHeight="1">
      <c r="A250" s="110">
        <v>220</v>
      </c>
      <c r="B250" s="111">
        <v>1</v>
      </c>
      <c r="C250" s="111">
        <v>99</v>
      </c>
      <c r="D250" s="109" t="s">
        <v>363</v>
      </c>
      <c r="E250" s="109">
        <v>4</v>
      </c>
    </row>
    <row r="251" spans="1:5" s="108" customFormat="1" ht="19.5" customHeight="1">
      <c r="A251" s="112">
        <v>220</v>
      </c>
      <c r="B251" s="113">
        <v>5</v>
      </c>
      <c r="C251" s="113"/>
      <c r="D251" s="114" t="s">
        <v>234</v>
      </c>
      <c r="E251" s="114">
        <v>63.5</v>
      </c>
    </row>
    <row r="252" spans="1:5" s="108" customFormat="1" ht="19.5" customHeight="1">
      <c r="A252" s="110">
        <v>220</v>
      </c>
      <c r="B252" s="111">
        <v>5</v>
      </c>
      <c r="C252" s="111">
        <v>9</v>
      </c>
      <c r="D252" s="109" t="s">
        <v>235</v>
      </c>
      <c r="E252" s="109">
        <v>29</v>
      </c>
    </row>
    <row r="253" spans="1:5" s="108" customFormat="1" ht="19.5" customHeight="1">
      <c r="A253" s="110">
        <v>220</v>
      </c>
      <c r="B253" s="111">
        <v>5</v>
      </c>
      <c r="C253" s="111">
        <v>10</v>
      </c>
      <c r="D253" s="109" t="s">
        <v>423</v>
      </c>
      <c r="E253" s="109">
        <v>11.5</v>
      </c>
    </row>
    <row r="254" spans="1:5" s="108" customFormat="1" ht="19.5" customHeight="1">
      <c r="A254" s="110">
        <v>220</v>
      </c>
      <c r="B254" s="111">
        <v>5</v>
      </c>
      <c r="C254" s="111">
        <v>99</v>
      </c>
      <c r="D254" s="109" t="s">
        <v>363</v>
      </c>
      <c r="E254" s="109">
        <v>23</v>
      </c>
    </row>
    <row r="255" spans="1:5" s="108" customFormat="1" ht="19.5" customHeight="1">
      <c r="A255" s="115">
        <v>221</v>
      </c>
      <c r="B255" s="116"/>
      <c r="C255" s="116"/>
      <c r="D255" s="117" t="s">
        <v>424</v>
      </c>
      <c r="E255" s="117">
        <v>3474.47</v>
      </c>
    </row>
    <row r="256" spans="1:5" s="108" customFormat="1" ht="19.5" customHeight="1">
      <c r="A256" s="112">
        <v>221</v>
      </c>
      <c r="B256" s="113">
        <v>2</v>
      </c>
      <c r="C256" s="113"/>
      <c r="D256" s="114" t="s">
        <v>82</v>
      </c>
      <c r="E256" s="114">
        <v>3474.47</v>
      </c>
    </row>
    <row r="257" spans="1:5" s="108" customFormat="1" ht="19.5" customHeight="1">
      <c r="A257" s="110">
        <v>221</v>
      </c>
      <c r="B257" s="111">
        <v>2</v>
      </c>
      <c r="C257" s="111">
        <v>1</v>
      </c>
      <c r="D257" s="109" t="s">
        <v>425</v>
      </c>
      <c r="E257" s="109">
        <v>3474.47</v>
      </c>
    </row>
    <row r="258" spans="1:5" s="108" customFormat="1" ht="19.5" customHeight="1">
      <c r="A258" s="115">
        <v>222</v>
      </c>
      <c r="B258" s="116"/>
      <c r="C258" s="116"/>
      <c r="D258" s="117" t="s">
        <v>83</v>
      </c>
      <c r="E258" s="117">
        <v>540.67</v>
      </c>
    </row>
    <row r="259" spans="1:5" s="108" customFormat="1" ht="19.5" customHeight="1">
      <c r="A259" s="112">
        <v>222</v>
      </c>
      <c r="B259" s="113">
        <v>1</v>
      </c>
      <c r="C259" s="113"/>
      <c r="D259" s="114" t="s">
        <v>84</v>
      </c>
      <c r="E259" s="114">
        <v>176.67</v>
      </c>
    </row>
    <row r="260" spans="1:5" s="108" customFormat="1" ht="19.5" customHeight="1">
      <c r="A260" s="110">
        <v>222</v>
      </c>
      <c r="B260" s="111">
        <v>1</v>
      </c>
      <c r="C260" s="111">
        <v>1</v>
      </c>
      <c r="D260" s="109" t="s">
        <v>228</v>
      </c>
      <c r="E260" s="109">
        <v>176.67</v>
      </c>
    </row>
    <row r="261" spans="1:5" s="108" customFormat="1" ht="19.5" customHeight="1">
      <c r="A261" s="112">
        <v>222</v>
      </c>
      <c r="B261" s="113">
        <v>4</v>
      </c>
      <c r="C261" s="113"/>
      <c r="D261" s="114" t="s">
        <v>85</v>
      </c>
      <c r="E261" s="114">
        <v>364</v>
      </c>
    </row>
    <row r="262" spans="1:5" s="108" customFormat="1" ht="19.5" customHeight="1">
      <c r="A262" s="110">
        <v>222</v>
      </c>
      <c r="B262" s="111">
        <v>4</v>
      </c>
      <c r="C262" s="111">
        <v>1</v>
      </c>
      <c r="D262" s="109" t="s">
        <v>426</v>
      </c>
      <c r="E262" s="109">
        <v>364</v>
      </c>
    </row>
    <row r="263" spans="1:5" s="108" customFormat="1" ht="19.5" customHeight="1">
      <c r="A263" s="115">
        <v>224</v>
      </c>
      <c r="B263" s="116"/>
      <c r="C263" s="116"/>
      <c r="D263" s="117" t="s">
        <v>242</v>
      </c>
      <c r="E263" s="117">
        <v>1791.56</v>
      </c>
    </row>
    <row r="264" spans="1:5" s="108" customFormat="1" ht="19.5" customHeight="1">
      <c r="A264" s="112">
        <v>224</v>
      </c>
      <c r="B264" s="113">
        <v>1</v>
      </c>
      <c r="C264" s="113"/>
      <c r="D264" s="114" t="s">
        <v>291</v>
      </c>
      <c r="E264" s="114">
        <v>315.34</v>
      </c>
    </row>
    <row r="265" spans="1:5" s="108" customFormat="1" ht="19.5" customHeight="1">
      <c r="A265" s="110">
        <v>224</v>
      </c>
      <c r="B265" s="111">
        <v>1</v>
      </c>
      <c r="C265" s="111">
        <v>1</v>
      </c>
      <c r="D265" s="109" t="s">
        <v>228</v>
      </c>
      <c r="E265" s="109">
        <v>165.34</v>
      </c>
    </row>
    <row r="266" spans="1:5" s="108" customFormat="1" ht="19.5" customHeight="1">
      <c r="A266" s="110">
        <v>224</v>
      </c>
      <c r="B266" s="111">
        <v>1</v>
      </c>
      <c r="C266" s="111">
        <v>6</v>
      </c>
      <c r="D266" s="109" t="s">
        <v>292</v>
      </c>
      <c r="E266" s="109">
        <v>150</v>
      </c>
    </row>
    <row r="267" spans="1:5" s="108" customFormat="1" ht="19.5" customHeight="1">
      <c r="A267" s="112">
        <v>224</v>
      </c>
      <c r="B267" s="113">
        <v>2</v>
      </c>
      <c r="C267" s="113"/>
      <c r="D267" s="114" t="s">
        <v>293</v>
      </c>
      <c r="E267" s="114">
        <v>271.6</v>
      </c>
    </row>
    <row r="268" spans="1:5" s="108" customFormat="1" ht="19.5" customHeight="1">
      <c r="A268" s="110">
        <v>224</v>
      </c>
      <c r="B268" s="111">
        <v>2</v>
      </c>
      <c r="C268" s="111">
        <v>99</v>
      </c>
      <c r="D268" s="109" t="s">
        <v>363</v>
      </c>
      <c r="E268" s="109">
        <v>271.6</v>
      </c>
    </row>
    <row r="269" spans="1:5" s="108" customFormat="1" ht="19.5" customHeight="1">
      <c r="A269" s="112">
        <v>224</v>
      </c>
      <c r="B269" s="113">
        <v>3</v>
      </c>
      <c r="C269" s="113"/>
      <c r="D269" s="114" t="s">
        <v>427</v>
      </c>
      <c r="E269" s="114">
        <v>140</v>
      </c>
    </row>
    <row r="270" spans="1:5" s="108" customFormat="1" ht="19.5" customHeight="1">
      <c r="A270" s="110">
        <v>224</v>
      </c>
      <c r="B270" s="111">
        <v>3</v>
      </c>
      <c r="C270" s="111">
        <v>4</v>
      </c>
      <c r="D270" s="109" t="s">
        <v>428</v>
      </c>
      <c r="E270" s="109">
        <v>140</v>
      </c>
    </row>
    <row r="271" spans="1:5" s="108" customFormat="1" ht="19.5" customHeight="1">
      <c r="A271" s="112">
        <v>224</v>
      </c>
      <c r="B271" s="113">
        <v>5</v>
      </c>
      <c r="C271" s="113"/>
      <c r="D271" s="114" t="s">
        <v>81</v>
      </c>
      <c r="E271" s="114">
        <v>64.62</v>
      </c>
    </row>
    <row r="272" spans="1:5" s="108" customFormat="1" ht="19.5" customHeight="1">
      <c r="A272" s="110">
        <v>224</v>
      </c>
      <c r="B272" s="111">
        <v>5</v>
      </c>
      <c r="C272" s="111">
        <v>50</v>
      </c>
      <c r="D272" s="109" t="s">
        <v>294</v>
      </c>
      <c r="E272" s="109">
        <v>64.62</v>
      </c>
    </row>
    <row r="273" spans="1:5" s="108" customFormat="1" ht="19.5" customHeight="1">
      <c r="A273" s="112">
        <v>224</v>
      </c>
      <c r="B273" s="113">
        <v>7</v>
      </c>
      <c r="C273" s="113"/>
      <c r="D273" s="114" t="s">
        <v>295</v>
      </c>
      <c r="E273" s="114">
        <v>1000</v>
      </c>
    </row>
    <row r="274" spans="1:5" s="108" customFormat="1" ht="19.5" customHeight="1">
      <c r="A274" s="110">
        <v>224</v>
      </c>
      <c r="B274" s="111">
        <v>7</v>
      </c>
      <c r="C274" s="111">
        <v>2</v>
      </c>
      <c r="D274" s="109" t="s">
        <v>296</v>
      </c>
      <c r="E274" s="109">
        <v>1000</v>
      </c>
    </row>
    <row r="275" spans="1:5" s="108" customFormat="1" ht="19.5" customHeight="1">
      <c r="A275" s="115">
        <v>227</v>
      </c>
      <c r="B275" s="116"/>
      <c r="C275" s="116"/>
      <c r="D275" s="117" t="s">
        <v>86</v>
      </c>
      <c r="E275" s="117">
        <v>5000</v>
      </c>
    </row>
    <row r="276" spans="1:5" s="108" customFormat="1" ht="19.5" customHeight="1">
      <c r="A276" s="115">
        <v>229</v>
      </c>
      <c r="B276" s="116"/>
      <c r="C276" s="116"/>
      <c r="D276" s="117" t="s">
        <v>429</v>
      </c>
      <c r="E276" s="117">
        <v>4233</v>
      </c>
    </row>
    <row r="277" spans="1:5" s="108" customFormat="1" ht="19.5" customHeight="1">
      <c r="A277" s="112">
        <v>229</v>
      </c>
      <c r="B277" s="113">
        <v>99</v>
      </c>
      <c r="C277" s="113"/>
      <c r="D277" s="114" t="s">
        <v>429</v>
      </c>
      <c r="E277" s="114">
        <v>4233</v>
      </c>
    </row>
    <row r="278" spans="1:5" s="108" customFormat="1" ht="19.5" customHeight="1">
      <c r="A278" s="110">
        <v>229</v>
      </c>
      <c r="B278" s="111">
        <v>99</v>
      </c>
      <c r="C278" s="111">
        <v>1</v>
      </c>
      <c r="D278" s="109" t="s">
        <v>430</v>
      </c>
      <c r="E278" s="109">
        <v>4233</v>
      </c>
    </row>
    <row r="279" spans="1:5" s="108" customFormat="1" ht="19.5" customHeight="1">
      <c r="A279" s="115">
        <v>232</v>
      </c>
      <c r="B279" s="116"/>
      <c r="C279" s="116"/>
      <c r="D279" s="117" t="s">
        <v>431</v>
      </c>
      <c r="E279" s="117">
        <v>13528.57</v>
      </c>
    </row>
    <row r="280" spans="1:5" s="108" customFormat="1" ht="19.5" customHeight="1">
      <c r="A280" s="112">
        <v>232</v>
      </c>
      <c r="B280" s="113">
        <v>3</v>
      </c>
      <c r="C280" s="113"/>
      <c r="D280" s="114" t="s">
        <v>432</v>
      </c>
      <c r="E280" s="114">
        <v>13528.57</v>
      </c>
    </row>
    <row r="281" spans="1:5" s="108" customFormat="1" ht="19.5" customHeight="1">
      <c r="A281" s="110">
        <v>232</v>
      </c>
      <c r="B281" s="111">
        <v>3</v>
      </c>
      <c r="C281" s="111">
        <v>1</v>
      </c>
      <c r="D281" s="109" t="s">
        <v>236</v>
      </c>
      <c r="E281" s="109">
        <v>13528.57</v>
      </c>
    </row>
  </sheetData>
  <sheetProtection/>
  <autoFilter ref="A3:C281"/>
  <mergeCells count="1">
    <mergeCell ref="A1:E1"/>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&amp;C—&amp;P+7—</oddFooter>
  </headerFooter>
</worksheet>
</file>

<file path=xl/worksheets/sheet5.xml><?xml version="1.0" encoding="utf-8"?>
<worksheet xmlns="http://schemas.openxmlformats.org/spreadsheetml/2006/main" xmlns:r="http://schemas.openxmlformats.org/officeDocument/2006/relationships">
  <sheetPr>
    <tabColor rgb="FFFF0000"/>
  </sheetPr>
  <dimension ref="A1:D38"/>
  <sheetViews>
    <sheetView zoomScalePageLayoutView="0" workbookViewId="0" topLeftCell="A1">
      <pane xSplit="3" ySplit="4" topLeftCell="D5" activePane="bottomRight" state="frozen"/>
      <selection pane="topLeft" activeCell="A16" sqref="A16"/>
      <selection pane="topRight" activeCell="A16" sqref="A16"/>
      <selection pane="bottomLeft" activeCell="A16" sqref="A16"/>
      <selection pane="bottomRight" activeCell="G9" sqref="G9"/>
    </sheetView>
  </sheetViews>
  <sheetFormatPr defaultColWidth="9.00390625" defaultRowHeight="14.25"/>
  <cols>
    <col min="1" max="1" width="6.125" style="30" customWidth="1"/>
    <col min="2" max="2" width="6.875" style="33" customWidth="1"/>
    <col min="3" max="3" width="35.875" style="44" bestFit="1" customWidth="1"/>
    <col min="4" max="4" width="12.50390625" style="44" customWidth="1"/>
    <col min="5" max="16384" width="9.00390625" style="27" customWidth="1"/>
  </cols>
  <sheetData>
    <row r="1" spans="1:4" ht="42" customHeight="1">
      <c r="A1" s="155" t="s">
        <v>315</v>
      </c>
      <c r="B1" s="155"/>
      <c r="C1" s="155"/>
      <c r="D1" s="155"/>
    </row>
    <row r="2" spans="1:4" ht="14.25">
      <c r="A2" s="20"/>
      <c r="B2" s="31"/>
      <c r="D2" s="47" t="s">
        <v>163</v>
      </c>
    </row>
    <row r="3" spans="1:4" ht="29.25" customHeight="1">
      <c r="A3" s="159" t="s">
        <v>226</v>
      </c>
      <c r="B3" s="159"/>
      <c r="C3" s="159"/>
      <c r="D3" s="160" t="s">
        <v>198</v>
      </c>
    </row>
    <row r="4" spans="1:4" ht="29.25" customHeight="1">
      <c r="A4" s="53" t="s">
        <v>0</v>
      </c>
      <c r="B4" s="54" t="s">
        <v>1</v>
      </c>
      <c r="C4" s="34" t="s">
        <v>227</v>
      </c>
      <c r="D4" s="161"/>
    </row>
    <row r="5" spans="1:4" s="44" customFormat="1" ht="22.5" customHeight="1">
      <c r="A5" s="156" t="s">
        <v>162</v>
      </c>
      <c r="B5" s="157"/>
      <c r="C5" s="158"/>
      <c r="D5" s="79">
        <f>SUM(D6,D11,D22,D28,D31,D33,D37)</f>
        <v>119742.32</v>
      </c>
    </row>
    <row r="6" spans="1:4" s="44" customFormat="1" ht="22.5" customHeight="1">
      <c r="A6" s="29">
        <v>501</v>
      </c>
      <c r="B6" s="32"/>
      <c r="C6" s="56" t="s">
        <v>199</v>
      </c>
      <c r="D6" s="79">
        <f>SUM(D7:D10)</f>
        <v>29371.96</v>
      </c>
    </row>
    <row r="7" spans="1:4" s="44" customFormat="1" ht="22.5" customHeight="1">
      <c r="A7" s="29"/>
      <c r="B7" s="32">
        <v>1</v>
      </c>
      <c r="C7" s="57" t="s">
        <v>200</v>
      </c>
      <c r="D7" s="55">
        <v>19746.56</v>
      </c>
    </row>
    <row r="8" spans="1:4" s="44" customFormat="1" ht="22.5" customHeight="1">
      <c r="A8" s="29"/>
      <c r="B8" s="32">
        <v>2</v>
      </c>
      <c r="C8" s="57" t="s">
        <v>201</v>
      </c>
      <c r="D8" s="55">
        <v>4355.56</v>
      </c>
    </row>
    <row r="9" spans="1:4" s="44" customFormat="1" ht="22.5" customHeight="1">
      <c r="A9" s="29"/>
      <c r="B9" s="32">
        <v>3</v>
      </c>
      <c r="C9" s="57" t="s">
        <v>202</v>
      </c>
      <c r="D9" s="55">
        <v>2064.72</v>
      </c>
    </row>
    <row r="10" spans="1:4" s="44" customFormat="1" ht="22.5" customHeight="1">
      <c r="A10" s="29"/>
      <c r="B10" s="32">
        <v>99</v>
      </c>
      <c r="C10" s="57" t="s">
        <v>203</v>
      </c>
      <c r="D10" s="55">
        <v>3205.12</v>
      </c>
    </row>
    <row r="11" spans="1:4" s="44" customFormat="1" ht="22.5" customHeight="1">
      <c r="A11" s="29">
        <v>502</v>
      </c>
      <c r="B11" s="32"/>
      <c r="C11" s="56" t="s">
        <v>204</v>
      </c>
      <c r="D11" s="79">
        <f>SUM(D12:D21)</f>
        <v>6361.91</v>
      </c>
    </row>
    <row r="12" spans="1:4" s="44" customFormat="1" ht="22.5" customHeight="1">
      <c r="A12" s="29"/>
      <c r="B12" s="32">
        <v>1</v>
      </c>
      <c r="C12" s="57" t="s">
        <v>205</v>
      </c>
      <c r="D12" s="55">
        <v>3399.7</v>
      </c>
    </row>
    <row r="13" spans="1:4" s="44" customFormat="1" ht="22.5" customHeight="1">
      <c r="A13" s="29"/>
      <c r="B13" s="32">
        <v>2</v>
      </c>
      <c r="C13" s="57" t="s">
        <v>206</v>
      </c>
      <c r="D13" s="55">
        <v>129.96</v>
      </c>
    </row>
    <row r="14" spans="1:4" s="44" customFormat="1" ht="22.5" customHeight="1">
      <c r="A14" s="29"/>
      <c r="B14" s="32">
        <v>3</v>
      </c>
      <c r="C14" s="57" t="s">
        <v>207</v>
      </c>
      <c r="D14" s="55">
        <v>108.04</v>
      </c>
    </row>
    <row r="15" spans="1:4" s="44" customFormat="1" ht="22.5" customHeight="1">
      <c r="A15" s="29"/>
      <c r="B15" s="32">
        <v>4</v>
      </c>
      <c r="C15" s="57" t="s">
        <v>208</v>
      </c>
      <c r="D15" s="55">
        <v>89.09</v>
      </c>
    </row>
    <row r="16" spans="1:4" s="44" customFormat="1" ht="22.5" customHeight="1">
      <c r="A16" s="29"/>
      <c r="B16" s="32">
        <v>5</v>
      </c>
      <c r="C16" s="57" t="s">
        <v>273</v>
      </c>
      <c r="D16" s="55">
        <v>749.55</v>
      </c>
    </row>
    <row r="17" spans="1:4" s="44" customFormat="1" ht="22.5" customHeight="1">
      <c r="A17" s="29"/>
      <c r="B17" s="32">
        <v>6</v>
      </c>
      <c r="C17" s="58" t="s">
        <v>209</v>
      </c>
      <c r="D17" s="55">
        <v>418.47</v>
      </c>
    </row>
    <row r="18" spans="1:4" s="44" customFormat="1" ht="22.5" customHeight="1">
      <c r="A18" s="29"/>
      <c r="B18" s="32">
        <v>7</v>
      </c>
      <c r="C18" s="58" t="s">
        <v>210</v>
      </c>
      <c r="D18" s="55">
        <v>12</v>
      </c>
    </row>
    <row r="19" spans="1:4" s="44" customFormat="1" ht="22.5" customHeight="1">
      <c r="A19" s="29"/>
      <c r="B19" s="32">
        <v>8</v>
      </c>
      <c r="C19" s="58" t="s">
        <v>211</v>
      </c>
      <c r="D19" s="55">
        <v>366.8</v>
      </c>
    </row>
    <row r="20" spans="1:4" s="44" customFormat="1" ht="22.5" customHeight="1">
      <c r="A20" s="29"/>
      <c r="B20" s="32">
        <v>9</v>
      </c>
      <c r="C20" s="58" t="s">
        <v>212</v>
      </c>
      <c r="D20" s="55">
        <v>250.2</v>
      </c>
    </row>
    <row r="21" spans="1:4" s="44" customFormat="1" ht="22.5" customHeight="1">
      <c r="A21" s="29"/>
      <c r="B21" s="32">
        <v>99</v>
      </c>
      <c r="C21" s="58" t="s">
        <v>213</v>
      </c>
      <c r="D21" s="55">
        <v>838.1</v>
      </c>
    </row>
    <row r="22" spans="1:4" s="44" customFormat="1" ht="22.5" customHeight="1">
      <c r="A22" s="29">
        <v>503</v>
      </c>
      <c r="B22" s="32"/>
      <c r="C22" s="59" t="s">
        <v>214</v>
      </c>
      <c r="D22" s="79">
        <f>SUM(D23:D27)</f>
        <v>1050.2</v>
      </c>
    </row>
    <row r="23" spans="1:4" s="44" customFormat="1" ht="22.5" customHeight="1">
      <c r="A23" s="29"/>
      <c r="B23" s="32">
        <v>2</v>
      </c>
      <c r="C23" s="58" t="s">
        <v>274</v>
      </c>
      <c r="D23" s="55"/>
    </row>
    <row r="24" spans="1:4" s="44" customFormat="1" ht="22.5" customHeight="1">
      <c r="A24" s="29"/>
      <c r="B24" s="32">
        <v>3</v>
      </c>
      <c r="C24" s="58" t="s">
        <v>215</v>
      </c>
      <c r="D24" s="55">
        <v>315</v>
      </c>
    </row>
    <row r="25" spans="1:4" s="44" customFormat="1" ht="22.5" customHeight="1">
      <c r="A25" s="29"/>
      <c r="B25" s="32">
        <v>6</v>
      </c>
      <c r="C25" s="58" t="s">
        <v>216</v>
      </c>
      <c r="D25" s="55">
        <v>561.2</v>
      </c>
    </row>
    <row r="26" spans="1:4" s="44" customFormat="1" ht="22.5" customHeight="1">
      <c r="A26" s="29"/>
      <c r="B26" s="32">
        <v>7</v>
      </c>
      <c r="C26" s="58" t="s">
        <v>275</v>
      </c>
      <c r="D26" s="55">
        <v>154</v>
      </c>
    </row>
    <row r="27" spans="1:4" s="44" customFormat="1" ht="22.5" customHeight="1">
      <c r="A27" s="29"/>
      <c r="B27" s="32">
        <v>99</v>
      </c>
      <c r="C27" s="58" t="s">
        <v>276</v>
      </c>
      <c r="D27" s="55">
        <v>20</v>
      </c>
    </row>
    <row r="28" spans="1:4" s="44" customFormat="1" ht="22.5" customHeight="1">
      <c r="A28" s="29">
        <v>505</v>
      </c>
      <c r="B28" s="32"/>
      <c r="C28" s="59" t="s">
        <v>217</v>
      </c>
      <c r="D28" s="79">
        <f>SUM(D29:D30)</f>
        <v>81000.85</v>
      </c>
    </row>
    <row r="29" spans="1:4" s="44" customFormat="1" ht="22.5" customHeight="1">
      <c r="A29" s="29"/>
      <c r="B29" s="32">
        <v>1</v>
      </c>
      <c r="C29" s="58" t="s">
        <v>218</v>
      </c>
      <c r="D29" s="55">
        <v>75276.51</v>
      </c>
    </row>
    <row r="30" spans="1:4" s="44" customFormat="1" ht="22.5" customHeight="1">
      <c r="A30" s="29"/>
      <c r="B30" s="32">
        <v>2</v>
      </c>
      <c r="C30" s="58" t="s">
        <v>219</v>
      </c>
      <c r="D30" s="55">
        <v>5724.34</v>
      </c>
    </row>
    <row r="31" spans="1:4" s="44" customFormat="1" ht="22.5" customHeight="1">
      <c r="A31" s="29">
        <v>506</v>
      </c>
      <c r="B31" s="32"/>
      <c r="C31" s="59" t="s">
        <v>220</v>
      </c>
      <c r="D31" s="79">
        <f>SUM(D32:D32)</f>
        <v>878.1</v>
      </c>
    </row>
    <row r="32" spans="1:4" s="44" customFormat="1" ht="22.5" customHeight="1">
      <c r="A32" s="29"/>
      <c r="B32" s="32">
        <v>1</v>
      </c>
      <c r="C32" s="58" t="s">
        <v>221</v>
      </c>
      <c r="D32" s="55">
        <v>878.1</v>
      </c>
    </row>
    <row r="33" spans="1:4" ht="22.5" customHeight="1">
      <c r="A33" s="29">
        <v>509</v>
      </c>
      <c r="B33" s="32"/>
      <c r="C33" s="59" t="s">
        <v>222</v>
      </c>
      <c r="D33" s="80">
        <f>SUM(D34:D36)</f>
        <v>1052.2</v>
      </c>
    </row>
    <row r="34" spans="1:4" ht="22.5" customHeight="1">
      <c r="A34" s="29"/>
      <c r="B34" s="32">
        <v>1</v>
      </c>
      <c r="C34" s="58" t="s">
        <v>223</v>
      </c>
      <c r="D34" s="60">
        <v>577.49</v>
      </c>
    </row>
    <row r="35" spans="1:4" ht="22.5" customHeight="1">
      <c r="A35" s="29"/>
      <c r="B35" s="32">
        <v>5</v>
      </c>
      <c r="C35" s="58" t="s">
        <v>224</v>
      </c>
      <c r="D35" s="60">
        <v>232.42</v>
      </c>
    </row>
    <row r="36" spans="1:4" ht="22.5" customHeight="1">
      <c r="A36" s="29"/>
      <c r="B36" s="32">
        <v>99</v>
      </c>
      <c r="C36" s="58" t="s">
        <v>277</v>
      </c>
      <c r="D36" s="60">
        <v>242.29</v>
      </c>
    </row>
    <row r="37" spans="1:4" ht="22.5" customHeight="1">
      <c r="A37" s="29">
        <v>599</v>
      </c>
      <c r="B37" s="32"/>
      <c r="C37" s="59" t="s">
        <v>87</v>
      </c>
      <c r="D37" s="80">
        <f>SUM(D38:D38)</f>
        <v>27.1</v>
      </c>
    </row>
    <row r="38" spans="1:4" ht="22.5" customHeight="1">
      <c r="A38" s="29"/>
      <c r="B38" s="32">
        <v>99</v>
      </c>
      <c r="C38" s="58" t="s">
        <v>225</v>
      </c>
      <c r="D38" s="60">
        <v>27.1</v>
      </c>
    </row>
  </sheetData>
  <sheetProtection/>
  <mergeCells count="4">
    <mergeCell ref="A5:C5"/>
    <mergeCell ref="A3:C3"/>
    <mergeCell ref="A1:D1"/>
    <mergeCell ref="D3:D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B68"/>
  <sheetViews>
    <sheetView zoomScalePageLayoutView="0" workbookViewId="0" topLeftCell="A1">
      <pane xSplit="1" ySplit="3" topLeftCell="B44" activePane="bottomRight" state="frozen"/>
      <selection pane="topLeft" activeCell="A16" sqref="A16"/>
      <selection pane="topRight" activeCell="A16" sqref="A16"/>
      <selection pane="bottomLeft" activeCell="A16" sqref="A16"/>
      <selection pane="bottomRight" activeCell="A3" sqref="A3:IV68"/>
    </sheetView>
  </sheetViews>
  <sheetFormatPr defaultColWidth="9.00390625" defaultRowHeight="14.25"/>
  <cols>
    <col min="1" max="1" width="60.375" style="27" customWidth="1"/>
    <col min="2" max="2" width="14.00390625" style="62" customWidth="1"/>
    <col min="3" max="16384" width="9.00390625" style="27" customWidth="1"/>
  </cols>
  <sheetData>
    <row r="1" spans="1:2" ht="25.5">
      <c r="A1" s="155" t="s">
        <v>316</v>
      </c>
      <c r="B1" s="155"/>
    </row>
    <row r="2" spans="1:2" ht="14.25">
      <c r="A2" s="20"/>
      <c r="B2" s="61" t="s">
        <v>163</v>
      </c>
    </row>
    <row r="3" spans="1:2" ht="23.25" customHeight="1">
      <c r="A3" s="45" t="s">
        <v>99</v>
      </c>
      <c r="B3" s="45" t="s">
        <v>100</v>
      </c>
    </row>
    <row r="4" spans="1:2" ht="23.25" customHeight="1">
      <c r="A4" s="118" t="s">
        <v>433</v>
      </c>
      <c r="B4" s="128">
        <f>SUM(B5:B10)</f>
        <v>21258</v>
      </c>
    </row>
    <row r="5" spans="1:2" ht="23.25" customHeight="1">
      <c r="A5" s="119" t="s">
        <v>266</v>
      </c>
      <c r="B5" s="120">
        <v>269</v>
      </c>
    </row>
    <row r="6" spans="1:2" ht="23.25" customHeight="1">
      <c r="A6" s="119" t="s">
        <v>267</v>
      </c>
      <c r="B6" s="120">
        <v>587</v>
      </c>
    </row>
    <row r="7" spans="1:2" ht="23.25" customHeight="1">
      <c r="A7" s="119" t="s">
        <v>268</v>
      </c>
      <c r="B7" s="120">
        <v>3990</v>
      </c>
    </row>
    <row r="8" spans="1:2" ht="23.25" customHeight="1">
      <c r="A8" s="119" t="s">
        <v>269</v>
      </c>
      <c r="B8" s="120">
        <v>111</v>
      </c>
    </row>
    <row r="9" spans="1:2" ht="23.25" customHeight="1">
      <c r="A9" s="152" t="s">
        <v>691</v>
      </c>
      <c r="B9" s="120">
        <v>11883</v>
      </c>
    </row>
    <row r="10" spans="1:2" ht="23.25" customHeight="1">
      <c r="A10" s="119" t="s">
        <v>434</v>
      </c>
      <c r="B10" s="120">
        <v>4418</v>
      </c>
    </row>
    <row r="11" spans="1:2" ht="23.25" customHeight="1">
      <c r="A11" s="119" t="s">
        <v>172</v>
      </c>
      <c r="B11" s="121">
        <f>SUM(B12:B46)</f>
        <v>57745</v>
      </c>
    </row>
    <row r="12" spans="1:2" ht="23.25" customHeight="1">
      <c r="A12" s="119" t="s">
        <v>297</v>
      </c>
      <c r="B12" s="120"/>
    </row>
    <row r="13" spans="1:2" ht="23.25" customHeight="1">
      <c r="A13" s="120" t="s">
        <v>298</v>
      </c>
      <c r="B13" s="120">
        <v>13720</v>
      </c>
    </row>
    <row r="14" spans="1:2" ht="23.25" customHeight="1">
      <c r="A14" s="122" t="s">
        <v>299</v>
      </c>
      <c r="B14" s="120">
        <v>7923</v>
      </c>
    </row>
    <row r="15" spans="1:2" ht="23.25" customHeight="1">
      <c r="A15" s="130" t="s">
        <v>692</v>
      </c>
      <c r="B15" s="120">
        <v>2786</v>
      </c>
    </row>
    <row r="16" spans="1:2" ht="23.25" customHeight="1">
      <c r="A16" s="122" t="s">
        <v>300</v>
      </c>
      <c r="B16" s="120"/>
    </row>
    <row r="17" spans="1:2" ht="23.25" customHeight="1">
      <c r="A17" s="122" t="s">
        <v>301</v>
      </c>
      <c r="B17" s="120"/>
    </row>
    <row r="18" spans="1:2" ht="23.25" customHeight="1">
      <c r="A18" s="122" t="s">
        <v>302</v>
      </c>
      <c r="B18" s="120">
        <v>2904</v>
      </c>
    </row>
    <row r="19" spans="1:2" ht="23.25" customHeight="1">
      <c r="A19" s="122" t="s">
        <v>303</v>
      </c>
      <c r="B19" s="120">
        <v>1856</v>
      </c>
    </row>
    <row r="20" spans="1:2" ht="23.25" customHeight="1">
      <c r="A20" s="122" t="s">
        <v>304</v>
      </c>
      <c r="B20" s="120">
        <v>28556</v>
      </c>
    </row>
    <row r="21" spans="1:2" ht="23.25" customHeight="1">
      <c r="A21" s="122" t="s">
        <v>435</v>
      </c>
      <c r="B21" s="120"/>
    </row>
    <row r="22" spans="1:2" ht="23.25" customHeight="1">
      <c r="A22" s="122" t="s">
        <v>436</v>
      </c>
      <c r="B22" s="120"/>
    </row>
    <row r="23" spans="1:2" ht="23.25" customHeight="1">
      <c r="A23" s="122" t="s">
        <v>437</v>
      </c>
      <c r="B23" s="120"/>
    </row>
    <row r="24" spans="1:2" ht="23.25" customHeight="1">
      <c r="A24" s="122" t="s">
        <v>438</v>
      </c>
      <c r="B24" s="120"/>
    </row>
    <row r="25" spans="1:2" ht="23.25" customHeight="1">
      <c r="A25" s="123" t="s">
        <v>439</v>
      </c>
      <c r="B25" s="120"/>
    </row>
    <row r="26" spans="1:2" ht="23.25" customHeight="1">
      <c r="A26" s="123" t="s">
        <v>440</v>
      </c>
      <c r="B26" s="120"/>
    </row>
    <row r="27" spans="1:2" ht="23.25" customHeight="1">
      <c r="A27" s="123" t="s">
        <v>441</v>
      </c>
      <c r="B27" s="120"/>
    </row>
    <row r="28" spans="1:2" ht="23.25" customHeight="1">
      <c r="A28" s="123" t="s">
        <v>442</v>
      </c>
      <c r="B28" s="120"/>
    </row>
    <row r="29" spans="1:2" ht="23.25" customHeight="1">
      <c r="A29" s="123" t="s">
        <v>443</v>
      </c>
      <c r="B29" s="120"/>
    </row>
    <row r="30" spans="1:2" ht="23.25" customHeight="1">
      <c r="A30" s="123" t="s">
        <v>444</v>
      </c>
      <c r="B30" s="120"/>
    </row>
    <row r="31" spans="1:2" ht="23.25" customHeight="1">
      <c r="A31" s="123" t="s">
        <v>445</v>
      </c>
      <c r="B31" s="120"/>
    </row>
    <row r="32" spans="1:2" ht="23.25" customHeight="1">
      <c r="A32" s="123" t="s">
        <v>446</v>
      </c>
      <c r="B32" s="120"/>
    </row>
    <row r="33" spans="1:2" ht="23.25" customHeight="1">
      <c r="A33" s="123" t="s">
        <v>447</v>
      </c>
      <c r="B33" s="120"/>
    </row>
    <row r="34" spans="1:2" ht="23.25" customHeight="1">
      <c r="A34" s="123" t="s">
        <v>448</v>
      </c>
      <c r="B34" s="120"/>
    </row>
    <row r="35" spans="1:2" ht="23.25" customHeight="1">
      <c r="A35" s="123" t="s">
        <v>449</v>
      </c>
      <c r="B35" s="120"/>
    </row>
    <row r="36" spans="1:2" ht="23.25" customHeight="1">
      <c r="A36" s="123" t="s">
        <v>450</v>
      </c>
      <c r="B36" s="120"/>
    </row>
    <row r="37" spans="1:2" ht="23.25" customHeight="1">
      <c r="A37" s="123" t="s">
        <v>451</v>
      </c>
      <c r="B37" s="120"/>
    </row>
    <row r="38" spans="1:2" ht="23.25" customHeight="1">
      <c r="A38" s="123" t="s">
        <v>452</v>
      </c>
      <c r="B38" s="120"/>
    </row>
    <row r="39" spans="1:2" ht="23.25" customHeight="1">
      <c r="A39" s="123" t="s">
        <v>453</v>
      </c>
      <c r="B39" s="120"/>
    </row>
    <row r="40" spans="1:2" ht="23.25" customHeight="1">
      <c r="A40" s="123" t="s">
        <v>454</v>
      </c>
      <c r="B40" s="120"/>
    </row>
    <row r="41" spans="1:2" ht="23.25" customHeight="1">
      <c r="A41" s="123" t="s">
        <v>455</v>
      </c>
      <c r="B41" s="120"/>
    </row>
    <row r="42" spans="1:2" ht="23.25" customHeight="1">
      <c r="A42" s="123" t="s">
        <v>456</v>
      </c>
      <c r="B42" s="120"/>
    </row>
    <row r="43" spans="1:2" ht="23.25" customHeight="1">
      <c r="A43" s="123" t="s">
        <v>457</v>
      </c>
      <c r="B43" s="120"/>
    </row>
    <row r="44" spans="1:2" ht="23.25" customHeight="1">
      <c r="A44" s="124" t="s">
        <v>458</v>
      </c>
      <c r="B44" s="120"/>
    </row>
    <row r="45" spans="1:2" ht="23.25" customHeight="1">
      <c r="A45" s="123" t="s">
        <v>459</v>
      </c>
      <c r="B45" s="120"/>
    </row>
    <row r="46" spans="1:2" ht="23.25" customHeight="1">
      <c r="A46" s="122" t="s">
        <v>460</v>
      </c>
      <c r="B46" s="120"/>
    </row>
    <row r="47" spans="1:2" ht="23.25" customHeight="1">
      <c r="A47" s="122" t="s">
        <v>461</v>
      </c>
      <c r="B47" s="125">
        <f>SUM(B48:B68)</f>
        <v>85868</v>
      </c>
    </row>
    <row r="48" spans="1:2" ht="23.25" customHeight="1">
      <c r="A48" s="122" t="s">
        <v>173</v>
      </c>
      <c r="B48" s="120">
        <v>191</v>
      </c>
    </row>
    <row r="49" spans="1:2" ht="23.25" customHeight="1">
      <c r="A49" s="122" t="s">
        <v>174</v>
      </c>
      <c r="B49" s="120"/>
    </row>
    <row r="50" spans="1:2" ht="23.25" customHeight="1">
      <c r="A50" s="122" t="s">
        <v>175</v>
      </c>
      <c r="B50" s="120"/>
    </row>
    <row r="51" spans="1:2" ht="23.25" customHeight="1">
      <c r="A51" s="122" t="s">
        <v>176</v>
      </c>
      <c r="B51" s="120">
        <v>2062</v>
      </c>
    </row>
    <row r="52" spans="1:2" ht="23.25" customHeight="1">
      <c r="A52" s="122" t="s">
        <v>177</v>
      </c>
      <c r="B52" s="120">
        <v>499</v>
      </c>
    </row>
    <row r="53" spans="1:2" ht="23.25" customHeight="1">
      <c r="A53" s="122" t="s">
        <v>178</v>
      </c>
      <c r="B53" s="120"/>
    </row>
    <row r="54" spans="1:2" ht="23.25" customHeight="1">
      <c r="A54" s="122" t="s">
        <v>462</v>
      </c>
      <c r="B54" s="120">
        <v>220</v>
      </c>
    </row>
    <row r="55" spans="1:2" ht="23.25" customHeight="1">
      <c r="A55" s="122" t="s">
        <v>179</v>
      </c>
      <c r="B55" s="120">
        <v>24972</v>
      </c>
    </row>
    <row r="56" spans="1:2" ht="23.25" customHeight="1">
      <c r="A56" s="122" t="s">
        <v>463</v>
      </c>
      <c r="B56" s="126">
        <v>44842</v>
      </c>
    </row>
    <row r="57" spans="1:2" ht="23.25" customHeight="1">
      <c r="A57" s="122" t="s">
        <v>180</v>
      </c>
      <c r="B57" s="120"/>
    </row>
    <row r="58" spans="1:2" ht="23.25" customHeight="1">
      <c r="A58" s="122" t="s">
        <v>305</v>
      </c>
      <c r="B58" s="120"/>
    </row>
    <row r="59" spans="1:2" ht="23.25" customHeight="1">
      <c r="A59" s="122" t="s">
        <v>306</v>
      </c>
      <c r="B59" s="120">
        <v>10170</v>
      </c>
    </row>
    <row r="60" spans="1:2" ht="23.25" customHeight="1">
      <c r="A60" s="122" t="s">
        <v>181</v>
      </c>
      <c r="B60" s="120"/>
    </row>
    <row r="61" spans="1:2" ht="23.25" customHeight="1">
      <c r="A61" s="122" t="s">
        <v>307</v>
      </c>
      <c r="B61" s="120"/>
    </row>
    <row r="62" spans="1:2" ht="23.25" customHeight="1">
      <c r="A62" s="122" t="s">
        <v>308</v>
      </c>
      <c r="B62" s="120"/>
    </row>
    <row r="63" spans="1:2" ht="23.25" customHeight="1">
      <c r="A63" s="122" t="s">
        <v>309</v>
      </c>
      <c r="B63" s="120"/>
    </row>
    <row r="64" spans="1:2" ht="23.25" customHeight="1">
      <c r="A64" s="122" t="s">
        <v>464</v>
      </c>
      <c r="B64" s="120"/>
    </row>
    <row r="65" spans="1:2" ht="23.25" customHeight="1">
      <c r="A65" s="122" t="s">
        <v>182</v>
      </c>
      <c r="B65" s="120">
        <v>2912</v>
      </c>
    </row>
    <row r="66" spans="1:2" ht="23.25" customHeight="1">
      <c r="A66" s="122" t="s">
        <v>310</v>
      </c>
      <c r="B66" s="120"/>
    </row>
    <row r="67" spans="1:2" ht="23.25" customHeight="1">
      <c r="A67" s="127" t="s">
        <v>465</v>
      </c>
      <c r="B67" s="120"/>
    </row>
    <row r="68" spans="1:2" ht="23.25" customHeight="1">
      <c r="A68" s="120" t="s">
        <v>311</v>
      </c>
      <c r="B68" s="120"/>
    </row>
  </sheetData>
  <sheetProtection/>
  <mergeCells count="1">
    <mergeCell ref="A1:B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rgb="FFFF0000"/>
  </sheetPr>
  <dimension ref="A1:C9"/>
  <sheetViews>
    <sheetView zoomScalePageLayoutView="0" workbookViewId="0" topLeftCell="A1">
      <selection activeCell="G8" sqref="G8"/>
    </sheetView>
  </sheetViews>
  <sheetFormatPr defaultColWidth="9.00390625" defaultRowHeight="14.25"/>
  <cols>
    <col min="1" max="1" width="40.375" style="1" bestFit="1" customWidth="1"/>
    <col min="2" max="2" width="13.75390625" style="1" customWidth="1"/>
    <col min="3" max="3" width="11.625" style="1" bestFit="1" customWidth="1"/>
  </cols>
  <sheetData>
    <row r="1" spans="1:3" ht="32.25" customHeight="1">
      <c r="A1" s="162" t="s">
        <v>104</v>
      </c>
      <c r="B1" s="162"/>
      <c r="C1" s="162"/>
    </row>
    <row r="2" ht="28.5" customHeight="1">
      <c r="C2" s="1" t="s">
        <v>103</v>
      </c>
    </row>
    <row r="3" spans="1:3" ht="39" customHeight="1">
      <c r="A3" s="21" t="s">
        <v>99</v>
      </c>
      <c r="B3" s="21" t="s">
        <v>101</v>
      </c>
      <c r="C3" s="21" t="s">
        <v>102</v>
      </c>
    </row>
    <row r="4" spans="1:3" ht="35.25" customHeight="1">
      <c r="A4" s="24" t="s">
        <v>466</v>
      </c>
      <c r="B4" s="26"/>
      <c r="C4" s="26">
        <v>161119</v>
      </c>
    </row>
    <row r="5" spans="1:3" ht="35.25" customHeight="1">
      <c r="A5" s="24" t="s">
        <v>467</v>
      </c>
      <c r="B5" s="26"/>
      <c r="C5" s="26">
        <v>201825.44</v>
      </c>
    </row>
    <row r="6" spans="1:3" ht="35.25" customHeight="1">
      <c r="A6" s="24" t="s">
        <v>468</v>
      </c>
      <c r="B6" s="26">
        <v>47278</v>
      </c>
      <c r="C6" s="26"/>
    </row>
    <row r="7" spans="1:3" ht="35.25" customHeight="1">
      <c r="A7" s="24" t="s">
        <v>469</v>
      </c>
      <c r="B7" s="26">
        <v>26280</v>
      </c>
      <c r="C7" s="26"/>
    </row>
    <row r="8" spans="1:3" ht="35.25" customHeight="1">
      <c r="A8" s="24" t="s">
        <v>470</v>
      </c>
      <c r="B8" s="26">
        <v>222825.44</v>
      </c>
      <c r="C8" s="26"/>
    </row>
    <row r="9" spans="1:3" ht="35.25" customHeight="1">
      <c r="A9" s="24" t="s">
        <v>471</v>
      </c>
      <c r="B9" s="26">
        <v>182117</v>
      </c>
      <c r="C9" s="26"/>
    </row>
  </sheetData>
  <sheetProtection/>
  <mergeCells count="1">
    <mergeCell ref="A1:C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F5"/>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F7" sqref="F7"/>
    </sheetView>
  </sheetViews>
  <sheetFormatPr defaultColWidth="9.00390625" defaultRowHeight="14.25"/>
  <cols>
    <col min="1" max="1" width="22.00390625" style="27" bestFit="1" customWidth="1"/>
    <col min="2" max="2" width="23.875" style="27" customWidth="1"/>
    <col min="3" max="3" width="23.625" style="27" customWidth="1"/>
    <col min="4" max="4" width="18.875" style="27" customWidth="1"/>
    <col min="5" max="5" width="20.50390625" style="27" customWidth="1"/>
    <col min="6" max="6" width="19.50390625" style="27" customWidth="1"/>
    <col min="7" max="16384" width="9.00390625" style="27" customWidth="1"/>
  </cols>
  <sheetData>
    <row r="1" spans="1:6" ht="41.25" customHeight="1">
      <c r="A1" s="163" t="s">
        <v>324</v>
      </c>
      <c r="B1" s="163"/>
      <c r="C1" s="163"/>
      <c r="D1" s="163"/>
      <c r="E1" s="163"/>
      <c r="F1" s="163"/>
    </row>
    <row r="2" spans="1:6" ht="29.25" customHeight="1">
      <c r="A2" s="25"/>
      <c r="F2" s="63" t="s">
        <v>159</v>
      </c>
    </row>
    <row r="3" spans="1:6" ht="30" customHeight="1">
      <c r="A3" s="64" t="s">
        <v>98</v>
      </c>
      <c r="B3" s="64" t="s">
        <v>197</v>
      </c>
      <c r="C3" s="82" t="s">
        <v>270</v>
      </c>
      <c r="D3" s="83" t="s">
        <v>271</v>
      </c>
      <c r="E3" s="84" t="s">
        <v>97</v>
      </c>
      <c r="F3" s="83" t="s">
        <v>272</v>
      </c>
    </row>
    <row r="4" spans="1:6" s="62" customFormat="1" ht="35.25" customHeight="1">
      <c r="A4" s="64" t="s">
        <v>96</v>
      </c>
      <c r="B4" s="65">
        <f>SUM(C4:F4)</f>
        <v>1450.05</v>
      </c>
      <c r="C4" s="85">
        <v>12</v>
      </c>
      <c r="D4" s="85">
        <v>611.55</v>
      </c>
      <c r="E4" s="86">
        <v>496.5</v>
      </c>
      <c r="F4" s="86">
        <v>330</v>
      </c>
    </row>
    <row r="5" spans="1:6" ht="238.5" customHeight="1">
      <c r="A5" s="164" t="s">
        <v>690</v>
      </c>
      <c r="B5" s="164"/>
      <c r="C5" s="164"/>
      <c r="D5" s="164"/>
      <c r="E5" s="164"/>
      <c r="F5" s="164"/>
    </row>
  </sheetData>
  <sheetProtection/>
  <mergeCells count="2">
    <mergeCell ref="A1:F1"/>
    <mergeCell ref="A5:F5"/>
  </mergeCells>
  <printOptions/>
  <pageMargins left="0.7480314960629921" right="0.7480314960629921" top="0.984251968503937" bottom="0.984251968503937" header="0.5118110236220472" footer="0.5118110236220472"/>
  <pageSetup fitToHeight="1" fitToWidth="1"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tabColor rgb="FF00B050"/>
  </sheetPr>
  <dimension ref="A1:B34"/>
  <sheetViews>
    <sheetView showZeros="0" zoomScaleSheetLayoutView="100" zoomScalePageLayoutView="0" workbookViewId="0" topLeftCell="A1">
      <pane xSplit="1" ySplit="3" topLeftCell="B6" activePane="bottomRight" state="frozen"/>
      <selection pane="topLeft" activeCell="C19" sqref="C19"/>
      <selection pane="topRight" activeCell="C19" sqref="C19"/>
      <selection pane="bottomLeft" activeCell="C19" sqref="C19"/>
      <selection pane="bottomRight" activeCell="H29" sqref="H29"/>
    </sheetView>
  </sheetViews>
  <sheetFormatPr defaultColWidth="7.875" defaultRowHeight="14.25"/>
  <cols>
    <col min="1" max="1" width="40.375" style="12" customWidth="1"/>
    <col min="2" max="2" width="14.625" style="67" customWidth="1"/>
    <col min="3" max="4" width="8.00390625" style="12" bestFit="1" customWidth="1"/>
    <col min="5" max="237" width="7.875" style="12" bestFit="1" customWidth="1"/>
    <col min="238" max="16384" width="7.875" style="12" customWidth="1"/>
  </cols>
  <sheetData>
    <row r="1" spans="1:2" ht="41.25" customHeight="1">
      <c r="A1" s="165" t="s">
        <v>317</v>
      </c>
      <c r="B1" s="165"/>
    </row>
    <row r="2" spans="1:2" ht="27" customHeight="1">
      <c r="A2" s="13"/>
      <c r="B2" s="142" t="s">
        <v>159</v>
      </c>
    </row>
    <row r="3" spans="1:2" ht="26.25" customHeight="1">
      <c r="A3" s="14" t="s">
        <v>170</v>
      </c>
      <c r="B3" s="66" t="s">
        <v>171</v>
      </c>
    </row>
    <row r="4" spans="1:2" ht="22.5" customHeight="1">
      <c r="A4" s="130" t="s">
        <v>478</v>
      </c>
      <c r="B4" s="131"/>
    </row>
    <row r="5" spans="1:2" ht="22.5" customHeight="1">
      <c r="A5" s="130" t="s">
        <v>479</v>
      </c>
      <c r="B5" s="131"/>
    </row>
    <row r="6" spans="1:2" ht="22.5" customHeight="1">
      <c r="A6" s="130" t="s">
        <v>480</v>
      </c>
      <c r="B6" s="131"/>
    </row>
    <row r="7" spans="1:2" ht="22.5" customHeight="1">
      <c r="A7" s="130" t="s">
        <v>481</v>
      </c>
      <c r="B7" s="131"/>
    </row>
    <row r="8" spans="1:2" ht="22.5" customHeight="1">
      <c r="A8" s="130" t="s">
        <v>482</v>
      </c>
      <c r="B8" s="131"/>
    </row>
    <row r="9" spans="1:2" ht="22.5" customHeight="1">
      <c r="A9" s="130" t="s">
        <v>483</v>
      </c>
      <c r="B9" s="131"/>
    </row>
    <row r="10" spans="1:2" ht="22.5" customHeight="1">
      <c r="A10" s="130" t="s">
        <v>484</v>
      </c>
      <c r="B10" s="134">
        <f>SUM(B11:B15)</f>
        <v>80000</v>
      </c>
    </row>
    <row r="11" spans="1:2" ht="22.5" customHeight="1">
      <c r="A11" s="131" t="s">
        <v>495</v>
      </c>
      <c r="B11" s="131">
        <v>80000</v>
      </c>
    </row>
    <row r="12" spans="1:2" ht="22.5" customHeight="1">
      <c r="A12" s="131" t="s">
        <v>496</v>
      </c>
      <c r="B12" s="131"/>
    </row>
    <row r="13" spans="1:2" ht="22.5" customHeight="1">
      <c r="A13" s="131" t="s">
        <v>497</v>
      </c>
      <c r="B13" s="131"/>
    </row>
    <row r="14" spans="1:2" ht="22.5" customHeight="1">
      <c r="A14" s="131" t="s">
        <v>498</v>
      </c>
      <c r="B14" s="131"/>
    </row>
    <row r="15" spans="1:2" ht="22.5" customHeight="1">
      <c r="A15" s="131" t="s">
        <v>499</v>
      </c>
      <c r="B15" s="131"/>
    </row>
    <row r="16" spans="1:2" ht="22.5" customHeight="1">
      <c r="A16" s="130" t="s">
        <v>485</v>
      </c>
      <c r="B16" s="131"/>
    </row>
    <row r="17" spans="1:2" ht="22.5" customHeight="1">
      <c r="A17" s="130" t="s">
        <v>486</v>
      </c>
      <c r="B17" s="134">
        <f>B18+B19</f>
        <v>350</v>
      </c>
    </row>
    <row r="18" spans="1:2" ht="22.5" customHeight="1">
      <c r="A18" s="131" t="s">
        <v>500</v>
      </c>
      <c r="B18" s="131">
        <v>150</v>
      </c>
    </row>
    <row r="19" spans="1:2" ht="22.5" customHeight="1">
      <c r="A19" s="131" t="s">
        <v>501</v>
      </c>
      <c r="B19" s="131">
        <v>200</v>
      </c>
    </row>
    <row r="20" spans="1:2" ht="22.5" customHeight="1">
      <c r="A20" s="130" t="s">
        <v>487</v>
      </c>
      <c r="B20" s="131"/>
    </row>
    <row r="21" spans="1:2" ht="22.5" customHeight="1">
      <c r="A21" s="130" t="s">
        <v>488</v>
      </c>
      <c r="B21" s="131"/>
    </row>
    <row r="22" spans="1:2" ht="22.5" customHeight="1">
      <c r="A22" s="130" t="s">
        <v>489</v>
      </c>
      <c r="B22" s="131"/>
    </row>
    <row r="23" spans="1:2" ht="22.5" customHeight="1">
      <c r="A23" s="130" t="s">
        <v>490</v>
      </c>
      <c r="B23" s="131"/>
    </row>
    <row r="24" spans="1:2" ht="22.5" customHeight="1">
      <c r="A24" s="130" t="s">
        <v>491</v>
      </c>
      <c r="B24" s="131"/>
    </row>
    <row r="25" spans="1:2" ht="22.5" customHeight="1">
      <c r="A25" s="130" t="s">
        <v>492</v>
      </c>
      <c r="B25" s="134">
        <f>SUM(B26:B30)</f>
        <v>0</v>
      </c>
    </row>
    <row r="26" spans="1:2" ht="22.5" customHeight="1">
      <c r="A26" s="135" t="s">
        <v>502</v>
      </c>
      <c r="B26" s="131"/>
    </row>
    <row r="27" spans="1:2" ht="22.5" customHeight="1">
      <c r="A27" s="135" t="s">
        <v>503</v>
      </c>
      <c r="B27" s="131"/>
    </row>
    <row r="28" spans="1:2" ht="22.5" customHeight="1">
      <c r="A28" s="135" t="s">
        <v>504</v>
      </c>
      <c r="B28" s="131"/>
    </row>
    <row r="29" spans="1:2" ht="22.5" customHeight="1">
      <c r="A29" s="135" t="s">
        <v>505</v>
      </c>
      <c r="B29" s="131"/>
    </row>
    <row r="30" spans="1:2" ht="22.5" customHeight="1">
      <c r="A30" s="135" t="s">
        <v>506</v>
      </c>
      <c r="B30" s="131"/>
    </row>
    <row r="31" spans="1:2" ht="22.5" customHeight="1">
      <c r="A31" s="130" t="s">
        <v>493</v>
      </c>
      <c r="B31" s="131"/>
    </row>
    <row r="32" spans="1:2" ht="22.5" customHeight="1">
      <c r="A32" s="131" t="s">
        <v>494</v>
      </c>
      <c r="B32" s="131"/>
    </row>
    <row r="33" spans="1:2" ht="22.5" customHeight="1">
      <c r="A33" s="131"/>
      <c r="B33" s="131"/>
    </row>
    <row r="34" spans="1:2" ht="22.5" customHeight="1">
      <c r="A34" s="140" t="s">
        <v>354</v>
      </c>
      <c r="B34" s="141">
        <f>SUM(B4:B10)+B16+B17+B20+B21+B22+B25+B31+B32+B23+B24</f>
        <v>80350</v>
      </c>
    </row>
  </sheetData>
  <sheetProtection/>
  <mergeCells count="1">
    <mergeCell ref="A1:B1"/>
  </mergeCells>
  <printOptions/>
  <pageMargins left="0.7480314960629921" right="0.7480314960629921" top="0.7874015748031497" bottom="0.7874015748031497" header="0.5118110236220472" footer="0.5118110236220472"/>
  <pageSetup horizontalDpi="600" verticalDpi="600" orientation="landscape" paperSize="9" scale="87" r:id="rId1"/>
  <headerFooter alignWithMargins="0">
    <oddFooter>&amp;C—&amp;P+44—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林</cp:lastModifiedBy>
  <cp:lastPrinted>2020-06-03T03:07:18Z</cp:lastPrinted>
  <dcterms:created xsi:type="dcterms:W3CDTF">2005-02-03T01:36:24Z</dcterms:created>
  <dcterms:modified xsi:type="dcterms:W3CDTF">2020-06-03T03:10:45Z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2052-9.1.0.4429</vt:lpwstr>
  </property>
</Properties>
</file>