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tabRatio="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<sst xmlns="http://schemas.openxmlformats.org/spreadsheetml/2006/main" count="387" uniqueCount="153">
  <si>
    <t>序号</t>
  </si>
  <si>
    <t>单位</t>
  </si>
  <si>
    <t>村</t>
  </si>
  <si>
    <t>项目类型</t>
  </si>
  <si>
    <t>项目名称</t>
  </si>
  <si>
    <t>建设内容</t>
  </si>
  <si>
    <t>塘南镇</t>
  </si>
  <si>
    <t>塘南村</t>
  </si>
  <si>
    <t>产业扶贫</t>
  </si>
  <si>
    <t>产业扶贫项目</t>
  </si>
  <si>
    <t>新建综合仓库约2400㎡及相关配套设施</t>
  </si>
  <si>
    <t>西河村</t>
  </si>
  <si>
    <t>基础设施</t>
  </si>
  <si>
    <t>道路硬化</t>
  </si>
  <si>
    <t>新修道路长约1050米</t>
  </si>
  <si>
    <t>新建抽水站房及灌溉沟渠</t>
  </si>
  <si>
    <t>新建站房、灌溉沟渠及相关配套设施</t>
  </si>
  <si>
    <t>石岗村</t>
  </si>
  <si>
    <t>新建排灌沟渠U型槽</t>
  </si>
  <si>
    <t>排水沟渠约280米，进水沟渠约320米</t>
  </si>
  <si>
    <t>到人到户</t>
  </si>
  <si>
    <t>雨露计划</t>
  </si>
  <si>
    <t>39人</t>
  </si>
  <si>
    <t>塘南镇小计</t>
  </si>
  <si>
    <t>幽兰镇</t>
  </si>
  <si>
    <t>南山村</t>
  </si>
  <si>
    <r>
      <t>新建车间面积约1000</t>
    </r>
    <r>
      <rPr>
        <sz val="10"/>
        <color indexed="8"/>
        <rFont val="仿宋_GB2312"/>
        <family val="3"/>
      </rPr>
      <t>㎡及相关配套设施</t>
    </r>
  </si>
  <si>
    <t>农田灌溉低压线改造项目</t>
  </si>
  <si>
    <t>电线杆、低压线等</t>
  </si>
  <si>
    <t>罗舍村</t>
  </si>
  <si>
    <t>机耕桥及机耕道硬化</t>
  </si>
  <si>
    <t>新建灌渠过桥4座、机耕道硬化长约770米</t>
  </si>
  <si>
    <t>排水工程</t>
  </si>
  <si>
    <t>新建排水主沟长约150米，支沟长约70米</t>
  </si>
  <si>
    <t>产业扶贫基地及相关配套基础设施</t>
  </si>
  <si>
    <t>园艺场</t>
  </si>
  <si>
    <t>道路硬化长约5500米</t>
  </si>
  <si>
    <t>机耕道硬化</t>
  </si>
  <si>
    <t>硬化机耕道长约85米</t>
  </si>
  <si>
    <t>33人</t>
  </si>
  <si>
    <t>幽兰镇小计</t>
  </si>
  <si>
    <t>泾口乡</t>
  </si>
  <si>
    <t>东岗村</t>
  </si>
  <si>
    <t>新建钢结构厂房2栋，面积约1920平方米</t>
  </si>
  <si>
    <t>道路硬化长约1370米</t>
  </si>
  <si>
    <t>灌渠底板硬化</t>
  </si>
  <si>
    <t>700米长渠道清淤除杂， 700米长，1.3米宽沟渠底硬化，厚度约0.15米</t>
  </si>
  <si>
    <t>康庄村</t>
  </si>
  <si>
    <t>爱心超市</t>
  </si>
  <si>
    <t>泥湾村</t>
  </si>
  <si>
    <t>35人</t>
  </si>
  <si>
    <t>泾口乡小计</t>
  </si>
  <si>
    <t>蒋巷镇</t>
  </si>
  <si>
    <t>立新村</t>
  </si>
  <si>
    <t>新建鸡舍20个、吃食场2个及相关配套基础设施</t>
  </si>
  <si>
    <t>三洞村</t>
  </si>
  <si>
    <t>新建加工车间面积约1200㎡、水循环系统约200㎡、仓库约1800㎡及配套设施</t>
  </si>
  <si>
    <t>机耕道硬化长约1700米</t>
  </si>
  <si>
    <t>对若干道路、巷道进行硬化，长约150米</t>
  </si>
  <si>
    <t>机耕道硬化长约2500米</t>
  </si>
  <si>
    <t>排污沟渠建设</t>
  </si>
  <si>
    <t>新建排污沟渠长约120米</t>
  </si>
  <si>
    <t>18人</t>
  </si>
  <si>
    <t>蒋巷镇小计</t>
  </si>
  <si>
    <t>冈上镇</t>
  </si>
  <si>
    <t>合山村</t>
  </si>
  <si>
    <t>新建连栋大棚2个约6400平方米，单棚100个约32000平方米，等其他基础设施</t>
  </si>
  <si>
    <t>道路硬化长约300米</t>
  </si>
  <si>
    <t>6人</t>
  </si>
  <si>
    <t>冈上镇小计</t>
  </si>
  <si>
    <t>南新乡</t>
  </si>
  <si>
    <t>团结村</t>
  </si>
  <si>
    <t>建设集生产、加工、销售为一体的综合性产业扶贫基地，建筑面积约2200平方米</t>
  </si>
  <si>
    <t>道路硬化面积约为750平方米</t>
  </si>
  <si>
    <t>道路护坡</t>
  </si>
  <si>
    <t>新修约150米道路护坡</t>
  </si>
  <si>
    <t>产业扶贫基地配套基础设施</t>
  </si>
  <si>
    <t>九联村</t>
  </si>
  <si>
    <t>新建钢结构厂房面积约1300平方米及相关配套基础设施</t>
  </si>
  <si>
    <t>护坡、填方及道路加宽</t>
  </si>
  <si>
    <t>护坡、填方及道路加宽工程</t>
  </si>
  <si>
    <t>电力设施配套工程</t>
  </si>
  <si>
    <t>10KV线路、变压器安装及400V线路迁改</t>
  </si>
  <si>
    <t>友好村</t>
  </si>
  <si>
    <t>扶贫基地及相关配套基础设施</t>
  </si>
  <si>
    <t>9人</t>
  </si>
  <si>
    <t>南新乡小计</t>
  </si>
  <si>
    <t>塔城乡</t>
  </si>
  <si>
    <t>湖陂村</t>
  </si>
  <si>
    <t>新建框架厂房约900㎡及相关配套设施</t>
  </si>
  <si>
    <t>新修道路长约700米、对长约800米道路加宽</t>
  </si>
  <si>
    <t>机耕道改造项目</t>
  </si>
  <si>
    <t>机耕道硬化长约160米</t>
  </si>
  <si>
    <t>21人</t>
  </si>
  <si>
    <t>塔城乡小计</t>
  </si>
  <si>
    <t>武阳镇</t>
  </si>
  <si>
    <t>朱坊村</t>
  </si>
  <si>
    <t>修建产业扶贫大棚等</t>
  </si>
  <si>
    <t>道路硬化长约300米、宽2-3米</t>
  </si>
  <si>
    <t>24人</t>
  </si>
  <si>
    <t>武阳镇小计</t>
  </si>
  <si>
    <t>向塘镇</t>
  </si>
  <si>
    <t>荆山村</t>
  </si>
  <si>
    <t>新建钢结构仓库2栋，面积约2600平方米，变压器1台</t>
  </si>
  <si>
    <t>璜溪村</t>
  </si>
  <si>
    <t>道路硬化长约450米</t>
  </si>
  <si>
    <t>水渠改造及道路硬化</t>
  </si>
  <si>
    <t>道路硬化长约910米，铺设涵管约60米</t>
  </si>
  <si>
    <t>道路硬化、涵道重建工程</t>
  </si>
  <si>
    <t>道路硬化长约130平方米，铺设涵管约8米</t>
  </si>
  <si>
    <t>25人</t>
  </si>
  <si>
    <t>向塘镇小计</t>
  </si>
  <si>
    <t>广福镇</t>
  </si>
  <si>
    <t>北头村</t>
  </si>
  <si>
    <t>硬化机耕道长约1200米</t>
  </si>
  <si>
    <t>新建菌菇大棚13个及相关配套设施</t>
  </si>
  <si>
    <t>产业扶贫基地新建灌溉系统等配套设施</t>
  </si>
  <si>
    <t>道路硬化长约475米</t>
  </si>
  <si>
    <t>电排站维修改造及机耕道路硬化工程</t>
  </si>
  <si>
    <t>电排站房屋维修、排灌渠道安装拦污栅栏、电排站变压器场地硬化、通电排站机耕道建设</t>
  </si>
  <si>
    <t>购买江西辰天豆业部分独立厂房</t>
  </si>
  <si>
    <t>19人</t>
  </si>
  <si>
    <t>广福镇小计</t>
  </si>
  <si>
    <t>三江镇</t>
  </si>
  <si>
    <t>汗塘村</t>
  </si>
  <si>
    <r>
      <t>新建厂房约1000㎡</t>
    </r>
    <r>
      <rPr>
        <sz val="12"/>
        <color indexed="8"/>
        <rFont val="仿宋_GB2312"/>
        <family val="3"/>
      </rPr>
      <t>及配套设施</t>
    </r>
  </si>
  <si>
    <t>道路硬化长约140米</t>
  </si>
  <si>
    <t>10人</t>
  </si>
  <si>
    <t>三江镇小计</t>
  </si>
  <si>
    <t>黄马乡</t>
  </si>
  <si>
    <t>白城村</t>
  </si>
  <si>
    <t>建设连体大棚</t>
  </si>
  <si>
    <t>道路硬化长约280米</t>
  </si>
  <si>
    <t>罗渡村</t>
  </si>
  <si>
    <t>硬化机耕道长约200米</t>
  </si>
  <si>
    <t>黄马乡小计</t>
  </si>
  <si>
    <t>八一乡</t>
  </si>
  <si>
    <t>12人</t>
  </si>
  <si>
    <t>东新乡</t>
  </si>
  <si>
    <t>5人</t>
  </si>
  <si>
    <t>莲塘镇</t>
  </si>
  <si>
    <t>4人</t>
  </si>
  <si>
    <t>银三角</t>
  </si>
  <si>
    <t>8人</t>
  </si>
  <si>
    <t>县农业农村局</t>
  </si>
  <si>
    <t>统计监测</t>
  </si>
  <si>
    <t>贷款银行</t>
  </si>
  <si>
    <t>“产业扶贫信贷通”县级财政贴息（1.21-3.20）</t>
  </si>
  <si>
    <t>“产业扶贫信贷通”县级财政贴息（3.21-6.20）</t>
  </si>
  <si>
    <t>“产业扶贫信贷通”县级财政贴息（6.21-8.10）</t>
  </si>
  <si>
    <t>合计</t>
  </si>
  <si>
    <t>2020年南昌县财政专项扶贫资金项目分配情况</t>
  </si>
  <si>
    <t>金额(万元)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</si>
</sst>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</numFmts>
  <fonts count="50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8"/>
      <color indexed="8"/>
      <name val="黑体"/>
      <family val="0"/>
    </font>
    <font>
      <sz val="12"/>
      <name val="仿宋_GB2312"/>
      <family val="3"/>
    </font>
    <font>
      <sz val="18"/>
      <name val="黑体"/>
      <family val="0"/>
    </font>
    <font>
      <b/>
      <sz val="14"/>
      <color indexed="8"/>
      <name val="仿宋_GB2312"/>
      <family val="3"/>
    </font>
    <font>
      <sz val="10"/>
      <name val="仿宋_GB2312"/>
      <family val="3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10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5" fillId="0" borderId="10" xfId="43" applyFont="1" applyFill="1" applyBorder="1" applyAlignment="1">
      <alignment horizontal="center" vertical="center" wrapText="1"/>
      <protection/>
    </xf>
    <xf numFmtId="0" fontId="15" fillId="0" borderId="10" xfId="42" applyFont="1" applyFill="1" applyBorder="1" applyAlignment="1">
      <alignment horizontal="center" vertical="center" wrapText="1"/>
      <protection/>
    </xf>
    <xf numFmtId="0" fontId="15" fillId="0" borderId="10" xfId="40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shrinkToFit="1"/>
    </xf>
    <xf numFmtId="0" fontId="15" fillId="0" borderId="11" xfId="41" applyFont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12" xfId="41"/>
    <cellStyle name="常规_Sheet1_4" xfId="42"/>
    <cellStyle name="常规_Sheet1_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00" zoomScalePageLayoutView="0" workbookViewId="0" topLeftCell="A1">
      <selection activeCell="L8" sqref="L8"/>
    </sheetView>
  </sheetViews>
  <sheetFormatPr defaultColWidth="9.00390625" defaultRowHeight="13.5" customHeight="1"/>
  <cols>
    <col min="1" max="1" width="4.375" style="4" customWidth="1"/>
    <col min="2" max="2" width="8.875" style="4" customWidth="1"/>
    <col min="3" max="3" width="8.25390625" style="7" customWidth="1"/>
    <col min="4" max="4" width="11.75390625" style="7" customWidth="1"/>
    <col min="5" max="5" width="18.375" style="4" customWidth="1"/>
    <col min="6" max="6" width="31.00390625" style="4" customWidth="1"/>
    <col min="7" max="7" width="13.375" style="4" customWidth="1"/>
    <col min="8" max="253" width="9.00390625" style="4" bestFit="1" customWidth="1"/>
  </cols>
  <sheetData>
    <row r="1" spans="1:7" ht="33.75" customHeight="1">
      <c r="A1" s="20" t="s">
        <v>151</v>
      </c>
      <c r="B1" s="20"/>
      <c r="C1" s="21"/>
      <c r="D1" s="21"/>
      <c r="E1" s="20"/>
      <c r="F1" s="20"/>
      <c r="G1" s="20"/>
    </row>
    <row r="2" spans="1:7" ht="33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152</v>
      </c>
    </row>
    <row r="3" spans="1:7" s="4" customFormat="1" ht="14.25">
      <c r="A3" s="1">
        <v>1</v>
      </c>
      <c r="B3" s="1" t="s">
        <v>6</v>
      </c>
      <c r="C3" s="5" t="s">
        <v>7</v>
      </c>
      <c r="D3" s="2" t="s">
        <v>8</v>
      </c>
      <c r="E3" s="5" t="s">
        <v>9</v>
      </c>
      <c r="F3" s="5" t="s">
        <v>10</v>
      </c>
      <c r="G3" s="5">
        <v>290</v>
      </c>
    </row>
    <row r="4" spans="1:7" s="4" customFormat="1" ht="14.25">
      <c r="A4" s="1">
        <v>2</v>
      </c>
      <c r="B4" s="1" t="s">
        <v>6</v>
      </c>
      <c r="C4" s="5" t="s">
        <v>11</v>
      </c>
      <c r="D4" s="2" t="s">
        <v>12</v>
      </c>
      <c r="E4" s="5" t="s">
        <v>13</v>
      </c>
      <c r="F4" s="5" t="s">
        <v>14</v>
      </c>
      <c r="G4" s="5">
        <v>16</v>
      </c>
    </row>
    <row r="5" spans="1:7" s="4" customFormat="1" ht="24">
      <c r="A5" s="1">
        <v>3</v>
      </c>
      <c r="B5" s="1" t="s">
        <v>6</v>
      </c>
      <c r="C5" s="5" t="s">
        <v>11</v>
      </c>
      <c r="D5" s="2" t="s">
        <v>12</v>
      </c>
      <c r="E5" s="5" t="s">
        <v>15</v>
      </c>
      <c r="F5" s="5" t="s">
        <v>16</v>
      </c>
      <c r="G5" s="5">
        <v>10</v>
      </c>
    </row>
    <row r="6" spans="1:7" s="4" customFormat="1" ht="14.25">
      <c r="A6" s="1">
        <v>4</v>
      </c>
      <c r="B6" s="1" t="s">
        <v>6</v>
      </c>
      <c r="C6" s="5" t="s">
        <v>17</v>
      </c>
      <c r="D6" s="2" t="s">
        <v>12</v>
      </c>
      <c r="E6" s="5" t="s">
        <v>18</v>
      </c>
      <c r="F6" s="5" t="s">
        <v>19</v>
      </c>
      <c r="G6" s="5">
        <v>10</v>
      </c>
    </row>
    <row r="7" spans="1:7" s="4" customFormat="1" ht="14.25">
      <c r="A7" s="1">
        <v>5</v>
      </c>
      <c r="B7" s="1" t="s">
        <v>6</v>
      </c>
      <c r="C7" s="10"/>
      <c r="D7" s="8" t="s">
        <v>20</v>
      </c>
      <c r="E7" s="8" t="s">
        <v>21</v>
      </c>
      <c r="F7" s="12" t="s">
        <v>22</v>
      </c>
      <c r="G7" s="12">
        <v>11.7</v>
      </c>
    </row>
    <row r="8" spans="1:7" ht="18.75">
      <c r="A8" s="22" t="s">
        <v>23</v>
      </c>
      <c r="B8" s="22"/>
      <c r="C8" s="23"/>
      <c r="D8" s="23"/>
      <c r="E8" s="22"/>
      <c r="F8" s="22"/>
      <c r="G8" s="3">
        <f>SUM(G3:G7)</f>
        <v>337.7</v>
      </c>
    </row>
    <row r="9" spans="1:7" s="4" customFormat="1" ht="14.25">
      <c r="A9" s="1">
        <v>1</v>
      </c>
      <c r="B9" s="1" t="s">
        <v>24</v>
      </c>
      <c r="C9" s="5" t="s">
        <v>25</v>
      </c>
      <c r="D9" s="2" t="s">
        <v>8</v>
      </c>
      <c r="E9" s="5" t="s">
        <v>9</v>
      </c>
      <c r="F9" s="6" t="s">
        <v>26</v>
      </c>
      <c r="G9" s="5">
        <v>238</v>
      </c>
    </row>
    <row r="10" spans="1:7" s="4" customFormat="1" ht="24">
      <c r="A10" s="1">
        <v>2</v>
      </c>
      <c r="B10" s="1" t="s">
        <v>24</v>
      </c>
      <c r="C10" s="5" t="s">
        <v>25</v>
      </c>
      <c r="D10" s="2" t="s">
        <v>12</v>
      </c>
      <c r="E10" s="5" t="s">
        <v>27</v>
      </c>
      <c r="F10" s="5" t="s">
        <v>28</v>
      </c>
      <c r="G10" s="5">
        <v>10</v>
      </c>
    </row>
    <row r="11" spans="1:7" s="4" customFormat="1" ht="24">
      <c r="A11" s="1">
        <v>3</v>
      </c>
      <c r="B11" s="1" t="s">
        <v>24</v>
      </c>
      <c r="C11" s="5" t="s">
        <v>29</v>
      </c>
      <c r="D11" s="2" t="s">
        <v>12</v>
      </c>
      <c r="E11" s="5" t="s">
        <v>30</v>
      </c>
      <c r="F11" s="5" t="s">
        <v>31</v>
      </c>
      <c r="G11" s="5">
        <v>79</v>
      </c>
    </row>
    <row r="12" spans="1:7" s="4" customFormat="1" ht="24">
      <c r="A12" s="1">
        <v>4</v>
      </c>
      <c r="B12" s="1" t="s">
        <v>24</v>
      </c>
      <c r="C12" s="5" t="s">
        <v>29</v>
      </c>
      <c r="D12" s="2" t="s">
        <v>12</v>
      </c>
      <c r="E12" s="5" t="s">
        <v>32</v>
      </c>
      <c r="F12" s="5" t="s">
        <v>33</v>
      </c>
      <c r="G12" s="5">
        <v>10</v>
      </c>
    </row>
    <row r="13" spans="1:7" s="4" customFormat="1" ht="14.25">
      <c r="A13" s="1">
        <v>5</v>
      </c>
      <c r="B13" s="1" t="s">
        <v>24</v>
      </c>
      <c r="C13" s="5" t="s">
        <v>29</v>
      </c>
      <c r="D13" s="2" t="s">
        <v>8</v>
      </c>
      <c r="E13" s="5" t="s">
        <v>9</v>
      </c>
      <c r="F13" s="5" t="s">
        <v>34</v>
      </c>
      <c r="G13" s="5">
        <v>0</v>
      </c>
    </row>
    <row r="14" spans="1:7" s="4" customFormat="1" ht="14.25">
      <c r="A14" s="1">
        <v>6</v>
      </c>
      <c r="B14" s="1" t="s">
        <v>24</v>
      </c>
      <c r="C14" s="5" t="s">
        <v>35</v>
      </c>
      <c r="D14" s="2" t="s">
        <v>12</v>
      </c>
      <c r="E14" s="5" t="s">
        <v>13</v>
      </c>
      <c r="F14" s="5" t="s">
        <v>36</v>
      </c>
      <c r="G14" s="5">
        <v>262</v>
      </c>
    </row>
    <row r="15" spans="1:7" s="4" customFormat="1" ht="14.25">
      <c r="A15" s="1">
        <v>7</v>
      </c>
      <c r="B15" s="1" t="s">
        <v>24</v>
      </c>
      <c r="C15" s="5" t="s">
        <v>35</v>
      </c>
      <c r="D15" s="2" t="s">
        <v>12</v>
      </c>
      <c r="E15" s="5" t="s">
        <v>37</v>
      </c>
      <c r="F15" s="5" t="s">
        <v>38</v>
      </c>
      <c r="G15" s="5">
        <v>10</v>
      </c>
    </row>
    <row r="16" spans="1:7" s="4" customFormat="1" ht="14.25">
      <c r="A16" s="1">
        <v>8</v>
      </c>
      <c r="B16" s="1" t="s">
        <v>24</v>
      </c>
      <c r="C16" s="5" t="s">
        <v>35</v>
      </c>
      <c r="D16" s="2" t="s">
        <v>8</v>
      </c>
      <c r="E16" s="5" t="s">
        <v>9</v>
      </c>
      <c r="F16" s="5" t="s">
        <v>34</v>
      </c>
      <c r="G16" s="5">
        <v>0</v>
      </c>
    </row>
    <row r="17" spans="1:7" s="4" customFormat="1" ht="14.25">
      <c r="A17" s="1">
        <v>9</v>
      </c>
      <c r="B17" s="1" t="s">
        <v>24</v>
      </c>
      <c r="C17" s="10"/>
      <c r="D17" s="8" t="s">
        <v>20</v>
      </c>
      <c r="E17" s="8" t="s">
        <v>21</v>
      </c>
      <c r="F17" s="1" t="s">
        <v>39</v>
      </c>
      <c r="G17" s="1">
        <v>9.6</v>
      </c>
    </row>
    <row r="18" spans="1:7" ht="18.75">
      <c r="A18" s="22" t="s">
        <v>40</v>
      </c>
      <c r="B18" s="22"/>
      <c r="C18" s="23"/>
      <c r="D18" s="23"/>
      <c r="E18" s="22"/>
      <c r="F18" s="22"/>
      <c r="G18" s="3">
        <f>SUM(G9:G17)</f>
        <v>618.6</v>
      </c>
    </row>
    <row r="19" spans="1:7" s="4" customFormat="1" ht="24">
      <c r="A19" s="1">
        <v>1</v>
      </c>
      <c r="B19" s="1" t="s">
        <v>41</v>
      </c>
      <c r="C19" s="5" t="s">
        <v>42</v>
      </c>
      <c r="D19" s="2" t="s">
        <v>8</v>
      </c>
      <c r="E19" s="5" t="s">
        <v>9</v>
      </c>
      <c r="F19" s="5" t="s">
        <v>43</v>
      </c>
      <c r="G19" s="5">
        <v>274</v>
      </c>
    </row>
    <row r="20" spans="1:7" s="4" customFormat="1" ht="14.25">
      <c r="A20" s="1">
        <v>2</v>
      </c>
      <c r="B20" s="1" t="s">
        <v>41</v>
      </c>
      <c r="C20" s="5" t="s">
        <v>42</v>
      </c>
      <c r="D20" s="2" t="s">
        <v>12</v>
      </c>
      <c r="E20" s="5" t="s">
        <v>13</v>
      </c>
      <c r="F20" s="5" t="s">
        <v>44</v>
      </c>
      <c r="G20" s="5">
        <v>332</v>
      </c>
    </row>
    <row r="21" spans="1:7" s="4" customFormat="1" ht="24">
      <c r="A21" s="1">
        <v>3</v>
      </c>
      <c r="B21" s="1" t="s">
        <v>41</v>
      </c>
      <c r="C21" s="5" t="s">
        <v>42</v>
      </c>
      <c r="D21" s="2" t="s">
        <v>12</v>
      </c>
      <c r="E21" s="5" t="s">
        <v>45</v>
      </c>
      <c r="F21" s="5" t="s">
        <v>46</v>
      </c>
      <c r="G21" s="5">
        <v>10</v>
      </c>
    </row>
    <row r="22" spans="1:7" s="4" customFormat="1" ht="14.25">
      <c r="A22" s="1">
        <v>4</v>
      </c>
      <c r="B22" s="1" t="s">
        <v>41</v>
      </c>
      <c r="C22" s="5" t="s">
        <v>47</v>
      </c>
      <c r="D22" s="2" t="s">
        <v>8</v>
      </c>
      <c r="E22" s="5" t="s">
        <v>9</v>
      </c>
      <c r="F22" s="5" t="s">
        <v>34</v>
      </c>
      <c r="G22" s="5">
        <v>24</v>
      </c>
    </row>
    <row r="23" spans="1:7" s="4" customFormat="1" ht="14.25">
      <c r="A23" s="1">
        <v>5</v>
      </c>
      <c r="B23" s="1" t="s">
        <v>41</v>
      </c>
      <c r="C23" s="5" t="s">
        <v>42</v>
      </c>
      <c r="D23" s="24" t="s">
        <v>48</v>
      </c>
      <c r="E23" s="24"/>
      <c r="F23" s="24"/>
      <c r="G23" s="5">
        <v>2.5</v>
      </c>
    </row>
    <row r="24" spans="1:7" s="4" customFormat="1" ht="14.25">
      <c r="A24" s="1">
        <v>6</v>
      </c>
      <c r="B24" s="1" t="s">
        <v>41</v>
      </c>
      <c r="C24" s="5" t="s">
        <v>49</v>
      </c>
      <c r="D24" s="24" t="s">
        <v>48</v>
      </c>
      <c r="E24" s="24"/>
      <c r="F24" s="24"/>
      <c r="G24" s="5">
        <v>2.5</v>
      </c>
    </row>
    <row r="25" spans="1:7" s="4" customFormat="1" ht="14.25">
      <c r="A25" s="1">
        <v>7</v>
      </c>
      <c r="B25" s="1" t="s">
        <v>41</v>
      </c>
      <c r="C25" s="10"/>
      <c r="D25" s="8" t="s">
        <v>20</v>
      </c>
      <c r="E25" s="8" t="s">
        <v>21</v>
      </c>
      <c r="F25" s="1" t="s">
        <v>50</v>
      </c>
      <c r="G25" s="1">
        <v>10.5</v>
      </c>
    </row>
    <row r="26" spans="1:7" ht="18.75">
      <c r="A26" s="22" t="s">
        <v>51</v>
      </c>
      <c r="B26" s="22"/>
      <c r="C26" s="23"/>
      <c r="D26" s="23"/>
      <c r="E26" s="22"/>
      <c r="F26" s="22"/>
      <c r="G26" s="3">
        <f>SUM(G19:G25)</f>
        <v>655.5</v>
      </c>
    </row>
    <row r="27" spans="1:7" s="4" customFormat="1" ht="24">
      <c r="A27" s="13">
        <v>1</v>
      </c>
      <c r="B27" s="1" t="s">
        <v>52</v>
      </c>
      <c r="C27" s="5" t="s">
        <v>53</v>
      </c>
      <c r="D27" s="2" t="s">
        <v>8</v>
      </c>
      <c r="E27" s="5" t="s">
        <v>9</v>
      </c>
      <c r="F27" s="5" t="s">
        <v>54</v>
      </c>
      <c r="G27" s="5">
        <v>84</v>
      </c>
    </row>
    <row r="28" spans="1:7" s="4" customFormat="1" ht="24">
      <c r="A28" s="13">
        <v>2</v>
      </c>
      <c r="B28" s="1" t="s">
        <v>52</v>
      </c>
      <c r="C28" s="5" t="s">
        <v>55</v>
      </c>
      <c r="D28" s="2" t="s">
        <v>8</v>
      </c>
      <c r="E28" s="5" t="s">
        <v>9</v>
      </c>
      <c r="F28" s="5" t="s">
        <v>56</v>
      </c>
      <c r="G28" s="5">
        <v>350</v>
      </c>
    </row>
    <row r="29" spans="1:7" s="4" customFormat="1" ht="14.25">
      <c r="A29" s="13">
        <v>3</v>
      </c>
      <c r="B29" s="1" t="s">
        <v>52</v>
      </c>
      <c r="C29" s="5" t="s">
        <v>55</v>
      </c>
      <c r="D29" s="2" t="s">
        <v>12</v>
      </c>
      <c r="E29" s="5" t="s">
        <v>37</v>
      </c>
      <c r="F29" s="5" t="s">
        <v>57</v>
      </c>
      <c r="G29" s="5">
        <v>98</v>
      </c>
    </row>
    <row r="30" spans="1:7" s="4" customFormat="1" ht="24">
      <c r="A30" s="13">
        <v>4</v>
      </c>
      <c r="B30" s="1" t="s">
        <v>52</v>
      </c>
      <c r="C30" s="5" t="s">
        <v>55</v>
      </c>
      <c r="D30" s="2" t="s">
        <v>12</v>
      </c>
      <c r="E30" s="5" t="s">
        <v>13</v>
      </c>
      <c r="F30" s="5" t="s">
        <v>58</v>
      </c>
      <c r="G30" s="5">
        <v>10</v>
      </c>
    </row>
    <row r="31" spans="1:7" s="4" customFormat="1" ht="14.25">
      <c r="A31" s="13">
        <v>5</v>
      </c>
      <c r="B31" s="1" t="s">
        <v>52</v>
      </c>
      <c r="C31" s="5" t="s">
        <v>53</v>
      </c>
      <c r="D31" s="2" t="s">
        <v>12</v>
      </c>
      <c r="E31" s="5" t="s">
        <v>37</v>
      </c>
      <c r="F31" s="5" t="s">
        <v>59</v>
      </c>
      <c r="G31" s="5">
        <v>80</v>
      </c>
    </row>
    <row r="32" spans="1:7" s="4" customFormat="1" ht="14.25">
      <c r="A32" s="13">
        <v>6</v>
      </c>
      <c r="B32" s="1" t="s">
        <v>52</v>
      </c>
      <c r="C32" s="5" t="s">
        <v>53</v>
      </c>
      <c r="D32" s="2" t="s">
        <v>12</v>
      </c>
      <c r="E32" s="5" t="s">
        <v>60</v>
      </c>
      <c r="F32" s="5" t="s">
        <v>61</v>
      </c>
      <c r="G32" s="5">
        <v>10</v>
      </c>
    </row>
    <row r="33" spans="1:7" s="4" customFormat="1" ht="14.25">
      <c r="A33" s="13">
        <v>7</v>
      </c>
      <c r="B33" s="1" t="s">
        <v>52</v>
      </c>
      <c r="C33" s="5" t="s">
        <v>53</v>
      </c>
      <c r="D33" s="24" t="s">
        <v>48</v>
      </c>
      <c r="E33" s="24"/>
      <c r="F33" s="24"/>
      <c r="G33" s="5">
        <v>3.5</v>
      </c>
    </row>
    <row r="34" spans="1:7" s="4" customFormat="1" ht="14.25">
      <c r="A34" s="13">
        <v>8</v>
      </c>
      <c r="B34" s="1" t="s">
        <v>52</v>
      </c>
      <c r="C34" s="5" t="s">
        <v>55</v>
      </c>
      <c r="D34" s="24" t="s">
        <v>48</v>
      </c>
      <c r="E34" s="24"/>
      <c r="F34" s="24"/>
      <c r="G34" s="5">
        <v>2.5</v>
      </c>
    </row>
    <row r="35" spans="1:7" s="4" customFormat="1" ht="14.25">
      <c r="A35" s="13">
        <v>9</v>
      </c>
      <c r="B35" s="1" t="s">
        <v>52</v>
      </c>
      <c r="C35" s="10"/>
      <c r="D35" s="8" t="s">
        <v>20</v>
      </c>
      <c r="E35" s="8" t="s">
        <v>21</v>
      </c>
      <c r="F35" s="1" t="s">
        <v>62</v>
      </c>
      <c r="G35" s="1">
        <v>5.4</v>
      </c>
    </row>
    <row r="36" spans="1:7" ht="18.75">
      <c r="A36" s="22" t="s">
        <v>63</v>
      </c>
      <c r="B36" s="22"/>
      <c r="C36" s="23"/>
      <c r="D36" s="23"/>
      <c r="E36" s="22"/>
      <c r="F36" s="22"/>
      <c r="G36" s="3">
        <f>SUM(G27:G35)</f>
        <v>643.4</v>
      </c>
    </row>
    <row r="37" spans="1:7" s="4" customFormat="1" ht="15" customHeight="1">
      <c r="A37" s="13">
        <v>1</v>
      </c>
      <c r="B37" s="1" t="s">
        <v>64</v>
      </c>
      <c r="C37" s="5" t="s">
        <v>65</v>
      </c>
      <c r="D37" s="2" t="s">
        <v>8</v>
      </c>
      <c r="E37" s="5" t="s">
        <v>9</v>
      </c>
      <c r="F37" s="5" t="s">
        <v>66</v>
      </c>
      <c r="G37" s="5">
        <v>378</v>
      </c>
    </row>
    <row r="38" spans="1:7" s="4" customFormat="1" ht="14.25">
      <c r="A38" s="13">
        <v>2</v>
      </c>
      <c r="B38" s="1" t="s">
        <v>64</v>
      </c>
      <c r="C38" s="5" t="s">
        <v>65</v>
      </c>
      <c r="D38" s="2" t="s">
        <v>12</v>
      </c>
      <c r="E38" s="5" t="s">
        <v>37</v>
      </c>
      <c r="F38" s="5" t="s">
        <v>67</v>
      </c>
      <c r="G38" s="5">
        <v>10</v>
      </c>
    </row>
    <row r="39" spans="1:7" s="4" customFormat="1" ht="14.25">
      <c r="A39" s="13">
        <v>3</v>
      </c>
      <c r="B39" s="1" t="s">
        <v>64</v>
      </c>
      <c r="C39" s="5" t="s">
        <v>65</v>
      </c>
      <c r="D39" s="24" t="s">
        <v>48</v>
      </c>
      <c r="E39" s="24"/>
      <c r="F39" s="24"/>
      <c r="G39" s="5">
        <v>4</v>
      </c>
    </row>
    <row r="40" spans="1:7" s="4" customFormat="1" ht="14.25">
      <c r="A40" s="13">
        <v>4</v>
      </c>
      <c r="B40" s="1" t="s">
        <v>64</v>
      </c>
      <c r="C40" s="10"/>
      <c r="D40" s="8" t="s">
        <v>20</v>
      </c>
      <c r="E40" s="8" t="s">
        <v>21</v>
      </c>
      <c r="F40" s="18" t="s">
        <v>68</v>
      </c>
      <c r="G40" s="1">
        <v>1.8</v>
      </c>
    </row>
    <row r="41" spans="1:7" ht="18.75">
      <c r="A41" s="22" t="s">
        <v>69</v>
      </c>
      <c r="B41" s="22"/>
      <c r="C41" s="23"/>
      <c r="D41" s="23"/>
      <c r="E41" s="22"/>
      <c r="F41" s="22"/>
      <c r="G41" s="3">
        <f>SUM(G37:G40)</f>
        <v>393.8</v>
      </c>
    </row>
    <row r="42" spans="1:7" s="4" customFormat="1" ht="36">
      <c r="A42" s="1">
        <v>1</v>
      </c>
      <c r="B42" s="5" t="s">
        <v>70</v>
      </c>
      <c r="C42" s="5" t="s">
        <v>71</v>
      </c>
      <c r="D42" s="2" t="s">
        <v>8</v>
      </c>
      <c r="E42" s="5" t="s">
        <v>9</v>
      </c>
      <c r="F42" s="5" t="s">
        <v>72</v>
      </c>
      <c r="G42" s="5">
        <v>197</v>
      </c>
    </row>
    <row r="43" spans="1:7" s="4" customFormat="1" ht="14.25">
      <c r="A43" s="1">
        <v>2</v>
      </c>
      <c r="B43" s="5" t="s">
        <v>70</v>
      </c>
      <c r="C43" s="5" t="s">
        <v>71</v>
      </c>
      <c r="D43" s="2" t="s">
        <v>12</v>
      </c>
      <c r="E43" s="5" t="s">
        <v>13</v>
      </c>
      <c r="F43" s="5" t="s">
        <v>73</v>
      </c>
      <c r="G43" s="5">
        <v>35</v>
      </c>
    </row>
    <row r="44" spans="1:7" s="4" customFormat="1" ht="14.25">
      <c r="A44" s="1">
        <v>3</v>
      </c>
      <c r="B44" s="5" t="s">
        <v>70</v>
      </c>
      <c r="C44" s="5" t="s">
        <v>71</v>
      </c>
      <c r="D44" s="2" t="s">
        <v>12</v>
      </c>
      <c r="E44" s="5" t="s">
        <v>74</v>
      </c>
      <c r="F44" s="5" t="s">
        <v>75</v>
      </c>
      <c r="G44" s="5">
        <v>10</v>
      </c>
    </row>
    <row r="45" spans="1:7" s="4" customFormat="1" ht="14.25">
      <c r="A45" s="1">
        <v>4</v>
      </c>
      <c r="B45" s="5" t="s">
        <v>70</v>
      </c>
      <c r="C45" s="5" t="s">
        <v>71</v>
      </c>
      <c r="D45" s="2" t="s">
        <v>8</v>
      </c>
      <c r="E45" s="5" t="s">
        <v>9</v>
      </c>
      <c r="F45" s="5" t="s">
        <v>76</v>
      </c>
      <c r="G45" s="5">
        <v>84.5</v>
      </c>
    </row>
    <row r="46" spans="1:7" s="4" customFormat="1" ht="24">
      <c r="A46" s="1">
        <v>5</v>
      </c>
      <c r="B46" s="5" t="s">
        <v>70</v>
      </c>
      <c r="C46" s="5" t="s">
        <v>77</v>
      </c>
      <c r="D46" s="2" t="s">
        <v>8</v>
      </c>
      <c r="E46" s="5" t="s">
        <v>9</v>
      </c>
      <c r="F46" s="5" t="s">
        <v>78</v>
      </c>
      <c r="G46" s="5">
        <v>255</v>
      </c>
    </row>
    <row r="47" spans="1:7" s="4" customFormat="1" ht="24">
      <c r="A47" s="1">
        <v>6</v>
      </c>
      <c r="B47" s="5" t="s">
        <v>70</v>
      </c>
      <c r="C47" s="5" t="s">
        <v>77</v>
      </c>
      <c r="D47" s="2" t="s">
        <v>12</v>
      </c>
      <c r="E47" s="5" t="s">
        <v>79</v>
      </c>
      <c r="F47" s="5" t="s">
        <v>80</v>
      </c>
      <c r="G47" s="5">
        <v>10</v>
      </c>
    </row>
    <row r="48" spans="1:7" s="4" customFormat="1" ht="14.25">
      <c r="A48" s="1">
        <v>7</v>
      </c>
      <c r="B48" s="5" t="s">
        <v>70</v>
      </c>
      <c r="C48" s="5" t="s">
        <v>77</v>
      </c>
      <c r="D48" s="2" t="s">
        <v>12</v>
      </c>
      <c r="E48" s="5" t="s">
        <v>81</v>
      </c>
      <c r="F48" s="5" t="s">
        <v>82</v>
      </c>
      <c r="G48" s="5">
        <v>24</v>
      </c>
    </row>
    <row r="49" spans="1:7" s="4" customFormat="1" ht="14.25">
      <c r="A49" s="1">
        <v>8</v>
      </c>
      <c r="B49" s="5" t="s">
        <v>70</v>
      </c>
      <c r="C49" s="5" t="s">
        <v>83</v>
      </c>
      <c r="D49" s="2" t="s">
        <v>8</v>
      </c>
      <c r="E49" s="5" t="s">
        <v>9</v>
      </c>
      <c r="F49" s="5" t="s">
        <v>84</v>
      </c>
      <c r="G49" s="5">
        <v>196</v>
      </c>
    </row>
    <row r="50" spans="1:7" s="4" customFormat="1" ht="14.25">
      <c r="A50" s="1">
        <v>9</v>
      </c>
      <c r="B50" s="1" t="s">
        <v>70</v>
      </c>
      <c r="C50" s="10"/>
      <c r="D50" s="8" t="s">
        <v>20</v>
      </c>
      <c r="E50" s="8" t="s">
        <v>21</v>
      </c>
      <c r="F50" s="1" t="s">
        <v>85</v>
      </c>
      <c r="G50" s="12">
        <v>2.5</v>
      </c>
    </row>
    <row r="51" spans="1:7" ht="18.75">
      <c r="A51" s="22" t="s">
        <v>86</v>
      </c>
      <c r="B51" s="22"/>
      <c r="C51" s="23"/>
      <c r="D51" s="23"/>
      <c r="E51" s="22"/>
      <c r="F51" s="22"/>
      <c r="G51" s="3">
        <f>SUM(G42:G50)</f>
        <v>814</v>
      </c>
    </row>
    <row r="52" spans="1:7" s="4" customFormat="1" ht="14.25">
      <c r="A52" s="1">
        <v>1</v>
      </c>
      <c r="B52" s="1" t="s">
        <v>87</v>
      </c>
      <c r="C52" s="5" t="s">
        <v>88</v>
      </c>
      <c r="D52" s="2" t="s">
        <v>8</v>
      </c>
      <c r="E52" s="5" t="s">
        <v>9</v>
      </c>
      <c r="F52" s="5" t="s">
        <v>89</v>
      </c>
      <c r="G52" s="5">
        <v>199</v>
      </c>
    </row>
    <row r="53" spans="1:7" s="4" customFormat="1" ht="24">
      <c r="A53" s="1">
        <v>2</v>
      </c>
      <c r="B53" s="1" t="s">
        <v>87</v>
      </c>
      <c r="C53" s="5" t="s">
        <v>88</v>
      </c>
      <c r="D53" s="2" t="s">
        <v>12</v>
      </c>
      <c r="E53" s="5" t="s">
        <v>13</v>
      </c>
      <c r="F53" s="5" t="s">
        <v>90</v>
      </c>
      <c r="G53" s="5">
        <v>199</v>
      </c>
    </row>
    <row r="54" spans="1:7" s="4" customFormat="1" ht="14.25">
      <c r="A54" s="1">
        <v>3</v>
      </c>
      <c r="B54" s="1" t="s">
        <v>87</v>
      </c>
      <c r="C54" s="5" t="s">
        <v>88</v>
      </c>
      <c r="D54" s="2" t="s">
        <v>12</v>
      </c>
      <c r="E54" s="5" t="s">
        <v>91</v>
      </c>
      <c r="F54" s="5" t="s">
        <v>92</v>
      </c>
      <c r="G54" s="5">
        <v>10</v>
      </c>
    </row>
    <row r="55" spans="1:7" s="4" customFormat="1" ht="14.25">
      <c r="A55" s="1">
        <v>4</v>
      </c>
      <c r="B55" s="1" t="s">
        <v>87</v>
      </c>
      <c r="C55" s="10"/>
      <c r="D55" s="8" t="s">
        <v>20</v>
      </c>
      <c r="E55" s="8" t="s">
        <v>21</v>
      </c>
      <c r="F55" s="1" t="s">
        <v>93</v>
      </c>
      <c r="G55" s="12">
        <v>6.15</v>
      </c>
    </row>
    <row r="56" spans="1:7" ht="18.75">
      <c r="A56" s="22" t="s">
        <v>94</v>
      </c>
      <c r="B56" s="22"/>
      <c r="C56" s="23"/>
      <c r="D56" s="23"/>
      <c r="E56" s="22"/>
      <c r="F56" s="22"/>
      <c r="G56" s="3">
        <f>SUM(G52:G55)</f>
        <v>414.15</v>
      </c>
    </row>
    <row r="57" spans="1:7" s="4" customFormat="1" ht="28.5">
      <c r="A57" s="1">
        <v>1</v>
      </c>
      <c r="B57" s="1" t="s">
        <v>95</v>
      </c>
      <c r="C57" s="2" t="s">
        <v>96</v>
      </c>
      <c r="D57" s="2" t="s">
        <v>8</v>
      </c>
      <c r="E57" s="5" t="s">
        <v>9</v>
      </c>
      <c r="F57" s="5" t="s">
        <v>97</v>
      </c>
      <c r="G57" s="5">
        <v>200</v>
      </c>
    </row>
    <row r="58" spans="1:7" s="4" customFormat="1" ht="28.5">
      <c r="A58" s="1">
        <v>2</v>
      </c>
      <c r="B58" s="1" t="s">
        <v>95</v>
      </c>
      <c r="C58" s="2" t="s">
        <v>96</v>
      </c>
      <c r="D58" s="2" t="s">
        <v>12</v>
      </c>
      <c r="E58" s="5" t="s">
        <v>37</v>
      </c>
      <c r="F58" s="5" t="s">
        <v>98</v>
      </c>
      <c r="G58" s="5">
        <v>10</v>
      </c>
    </row>
    <row r="59" spans="1:7" s="4" customFormat="1" ht="14.25">
      <c r="A59" s="1">
        <v>3</v>
      </c>
      <c r="B59" s="1" t="s">
        <v>95</v>
      </c>
      <c r="C59" s="10"/>
      <c r="D59" s="8" t="s">
        <v>20</v>
      </c>
      <c r="E59" s="8" t="s">
        <v>21</v>
      </c>
      <c r="F59" s="1" t="s">
        <v>99</v>
      </c>
      <c r="G59" s="1">
        <v>7.2</v>
      </c>
    </row>
    <row r="60" spans="1:7" ht="18.75">
      <c r="A60" s="22" t="s">
        <v>100</v>
      </c>
      <c r="B60" s="22"/>
      <c r="C60" s="23"/>
      <c r="D60" s="23"/>
      <c r="E60" s="22"/>
      <c r="F60" s="22"/>
      <c r="G60" s="3">
        <f>SUM(G57:G59)</f>
        <v>217.2</v>
      </c>
    </row>
    <row r="61" spans="1:7" s="4" customFormat="1" ht="24">
      <c r="A61" s="1">
        <v>1</v>
      </c>
      <c r="B61" s="1" t="s">
        <v>101</v>
      </c>
      <c r="C61" s="5" t="s">
        <v>102</v>
      </c>
      <c r="D61" s="2" t="s">
        <v>12</v>
      </c>
      <c r="E61" s="5" t="s">
        <v>9</v>
      </c>
      <c r="F61" s="5" t="s">
        <v>103</v>
      </c>
      <c r="G61" s="5">
        <v>260</v>
      </c>
    </row>
    <row r="62" spans="1:7" s="4" customFormat="1" ht="14.25">
      <c r="A62" s="1">
        <v>2</v>
      </c>
      <c r="B62" s="1" t="s">
        <v>101</v>
      </c>
      <c r="C62" s="5" t="s">
        <v>104</v>
      </c>
      <c r="D62" s="2" t="s">
        <v>12</v>
      </c>
      <c r="E62" s="5" t="s">
        <v>13</v>
      </c>
      <c r="F62" s="5" t="s">
        <v>105</v>
      </c>
      <c r="G62" s="5">
        <v>42</v>
      </c>
    </row>
    <row r="63" spans="1:7" s="4" customFormat="1" ht="14.25">
      <c r="A63" s="1">
        <v>3</v>
      </c>
      <c r="B63" s="1" t="s">
        <v>101</v>
      </c>
      <c r="C63" s="5" t="s">
        <v>104</v>
      </c>
      <c r="D63" s="2" t="s">
        <v>12</v>
      </c>
      <c r="E63" s="5" t="s">
        <v>106</v>
      </c>
      <c r="F63" s="5" t="s">
        <v>107</v>
      </c>
      <c r="G63" s="5">
        <v>55</v>
      </c>
    </row>
    <row r="64" spans="1:7" s="4" customFormat="1" ht="24">
      <c r="A64" s="1">
        <v>4</v>
      </c>
      <c r="B64" s="1" t="s">
        <v>101</v>
      </c>
      <c r="C64" s="5" t="s">
        <v>104</v>
      </c>
      <c r="D64" s="2" t="s">
        <v>12</v>
      </c>
      <c r="E64" s="5" t="s">
        <v>108</v>
      </c>
      <c r="F64" s="5" t="s">
        <v>109</v>
      </c>
      <c r="G64" s="5">
        <v>10</v>
      </c>
    </row>
    <row r="65" spans="1:7" s="4" customFormat="1" ht="14.25">
      <c r="A65" s="1">
        <v>5</v>
      </c>
      <c r="B65" s="1" t="s">
        <v>101</v>
      </c>
      <c r="C65" s="10"/>
      <c r="D65" s="8" t="s">
        <v>20</v>
      </c>
      <c r="E65" s="8" t="s">
        <v>21</v>
      </c>
      <c r="F65" s="1" t="s">
        <v>110</v>
      </c>
      <c r="G65" s="12">
        <v>7.5</v>
      </c>
    </row>
    <row r="66" spans="1:7" ht="18.75">
      <c r="A66" s="22" t="s">
        <v>111</v>
      </c>
      <c r="B66" s="22"/>
      <c r="C66" s="23"/>
      <c r="D66" s="23"/>
      <c r="E66" s="22"/>
      <c r="F66" s="22"/>
      <c r="G66" s="3">
        <f>SUM(G61:G65)</f>
        <v>374.5</v>
      </c>
    </row>
    <row r="67" spans="1:7" s="4" customFormat="1" ht="14.25">
      <c r="A67" s="1">
        <v>1</v>
      </c>
      <c r="B67" s="1" t="s">
        <v>112</v>
      </c>
      <c r="C67" s="5" t="s">
        <v>113</v>
      </c>
      <c r="D67" s="2" t="s">
        <v>12</v>
      </c>
      <c r="E67" s="5" t="s">
        <v>37</v>
      </c>
      <c r="F67" s="5" t="s">
        <v>114</v>
      </c>
      <c r="G67" s="5">
        <v>88</v>
      </c>
    </row>
    <row r="68" spans="1:7" s="4" customFormat="1" ht="14.25">
      <c r="A68" s="1">
        <v>2</v>
      </c>
      <c r="B68" s="1" t="s">
        <v>112</v>
      </c>
      <c r="C68" s="5" t="s">
        <v>113</v>
      </c>
      <c r="D68" s="2" t="s">
        <v>8</v>
      </c>
      <c r="E68" s="5" t="s">
        <v>9</v>
      </c>
      <c r="F68" s="5" t="s">
        <v>115</v>
      </c>
      <c r="G68" s="5">
        <v>190</v>
      </c>
    </row>
    <row r="69" spans="1:7" s="4" customFormat="1" ht="14.25">
      <c r="A69" s="1">
        <v>3</v>
      </c>
      <c r="B69" s="1" t="s">
        <v>112</v>
      </c>
      <c r="C69" s="5" t="s">
        <v>113</v>
      </c>
      <c r="D69" s="2" t="s">
        <v>8</v>
      </c>
      <c r="E69" s="5" t="s">
        <v>9</v>
      </c>
      <c r="F69" s="5" t="s">
        <v>116</v>
      </c>
      <c r="G69" s="5">
        <v>119</v>
      </c>
    </row>
    <row r="70" spans="1:7" s="4" customFormat="1" ht="14.25">
      <c r="A70" s="1">
        <v>4</v>
      </c>
      <c r="B70" s="1" t="s">
        <v>112</v>
      </c>
      <c r="C70" s="5" t="s">
        <v>113</v>
      </c>
      <c r="D70" s="2" t="s">
        <v>12</v>
      </c>
      <c r="E70" s="5" t="s">
        <v>13</v>
      </c>
      <c r="F70" s="5" t="s">
        <v>117</v>
      </c>
      <c r="G70" s="5">
        <v>66</v>
      </c>
    </row>
    <row r="71" spans="1:7" s="4" customFormat="1" ht="36">
      <c r="A71" s="1">
        <v>5</v>
      </c>
      <c r="B71" s="1" t="s">
        <v>112</v>
      </c>
      <c r="C71" s="5" t="s">
        <v>113</v>
      </c>
      <c r="D71" s="2" t="s">
        <v>12</v>
      </c>
      <c r="E71" s="5" t="s">
        <v>118</v>
      </c>
      <c r="F71" s="5" t="s">
        <v>119</v>
      </c>
      <c r="G71" s="5">
        <v>10</v>
      </c>
    </row>
    <row r="72" spans="1:7" s="4" customFormat="1" ht="14.25">
      <c r="A72" s="1">
        <v>6</v>
      </c>
      <c r="B72" s="1" t="s">
        <v>112</v>
      </c>
      <c r="C72" s="5"/>
      <c r="D72" s="2" t="s">
        <v>8</v>
      </c>
      <c r="E72" s="5" t="s">
        <v>9</v>
      </c>
      <c r="F72" s="5" t="s">
        <v>120</v>
      </c>
      <c r="G72" s="5">
        <v>0</v>
      </c>
    </row>
    <row r="73" spans="1:7" s="4" customFormat="1" ht="14.25">
      <c r="A73" s="1">
        <v>7</v>
      </c>
      <c r="B73" s="1" t="s">
        <v>112</v>
      </c>
      <c r="C73" s="5" t="s">
        <v>113</v>
      </c>
      <c r="D73" s="2" t="s">
        <v>8</v>
      </c>
      <c r="E73" s="5" t="s">
        <v>9</v>
      </c>
      <c r="F73" s="5" t="s">
        <v>34</v>
      </c>
      <c r="G73" s="5">
        <v>65.5</v>
      </c>
    </row>
    <row r="74" spans="1:7" s="4" customFormat="1" ht="14.25">
      <c r="A74" s="1">
        <v>8</v>
      </c>
      <c r="B74" s="1" t="s">
        <v>112</v>
      </c>
      <c r="C74" s="5" t="s">
        <v>113</v>
      </c>
      <c r="D74" s="24" t="s">
        <v>48</v>
      </c>
      <c r="E74" s="24"/>
      <c r="F74" s="24"/>
      <c r="G74" s="5">
        <v>3.5</v>
      </c>
    </row>
    <row r="75" spans="1:7" s="4" customFormat="1" ht="14.25">
      <c r="A75" s="1">
        <v>9</v>
      </c>
      <c r="B75" s="1" t="s">
        <v>112</v>
      </c>
      <c r="C75" s="10"/>
      <c r="D75" s="8" t="s">
        <v>20</v>
      </c>
      <c r="E75" s="8" t="s">
        <v>21</v>
      </c>
      <c r="F75" s="1" t="s">
        <v>121</v>
      </c>
      <c r="G75" s="12">
        <v>5.7</v>
      </c>
    </row>
    <row r="76" spans="1:7" ht="27" customHeight="1">
      <c r="A76" s="22" t="s">
        <v>122</v>
      </c>
      <c r="B76" s="22"/>
      <c r="C76" s="23"/>
      <c r="D76" s="23"/>
      <c r="E76" s="22"/>
      <c r="F76" s="22"/>
      <c r="G76" s="3">
        <f>SUM(G67:G75)</f>
        <v>547.7</v>
      </c>
    </row>
    <row r="77" spans="1:7" s="4" customFormat="1" ht="14.25">
      <c r="A77" s="1">
        <v>1</v>
      </c>
      <c r="B77" s="1" t="s">
        <v>123</v>
      </c>
      <c r="C77" s="5" t="s">
        <v>124</v>
      </c>
      <c r="D77" s="2" t="s">
        <v>8</v>
      </c>
      <c r="E77" s="5" t="s">
        <v>9</v>
      </c>
      <c r="F77" s="6" t="s">
        <v>125</v>
      </c>
      <c r="G77" s="5">
        <v>199</v>
      </c>
    </row>
    <row r="78" spans="1:7" s="4" customFormat="1" ht="14.25">
      <c r="A78" s="1">
        <v>2</v>
      </c>
      <c r="B78" s="1" t="s">
        <v>123</v>
      </c>
      <c r="C78" s="5" t="s">
        <v>124</v>
      </c>
      <c r="D78" s="2" t="s">
        <v>12</v>
      </c>
      <c r="E78" s="5" t="s">
        <v>13</v>
      </c>
      <c r="F78" s="5" t="s">
        <v>126</v>
      </c>
      <c r="G78" s="5">
        <v>10</v>
      </c>
    </row>
    <row r="79" spans="1:7" s="4" customFormat="1" ht="14.25">
      <c r="A79" s="1">
        <v>3</v>
      </c>
      <c r="B79" s="1" t="s">
        <v>123</v>
      </c>
      <c r="C79" s="5" t="s">
        <v>124</v>
      </c>
      <c r="D79" s="24" t="s">
        <v>48</v>
      </c>
      <c r="E79" s="24"/>
      <c r="F79" s="24"/>
      <c r="G79" s="5">
        <v>2.5</v>
      </c>
    </row>
    <row r="80" spans="1:7" s="4" customFormat="1" ht="14.25">
      <c r="A80" s="1">
        <v>4</v>
      </c>
      <c r="B80" s="1" t="s">
        <v>123</v>
      </c>
      <c r="C80" s="10"/>
      <c r="D80" s="8" t="s">
        <v>20</v>
      </c>
      <c r="E80" s="8" t="s">
        <v>21</v>
      </c>
      <c r="F80" s="1" t="s">
        <v>127</v>
      </c>
      <c r="G80" s="1">
        <v>3</v>
      </c>
    </row>
    <row r="81" spans="1:7" ht="18.75">
      <c r="A81" s="22" t="s">
        <v>128</v>
      </c>
      <c r="B81" s="22"/>
      <c r="C81" s="23"/>
      <c r="D81" s="23"/>
      <c r="E81" s="22"/>
      <c r="F81" s="22"/>
      <c r="G81" s="3">
        <f>SUM(G77:G80)</f>
        <v>214.5</v>
      </c>
    </row>
    <row r="82" spans="1:7" s="4" customFormat="1" ht="14.25">
      <c r="A82" s="1">
        <v>1</v>
      </c>
      <c r="B82" s="1" t="s">
        <v>129</v>
      </c>
      <c r="C82" s="5" t="s">
        <v>130</v>
      </c>
      <c r="D82" s="2" t="s">
        <v>8</v>
      </c>
      <c r="E82" s="5" t="s">
        <v>9</v>
      </c>
      <c r="F82" s="5" t="s">
        <v>131</v>
      </c>
      <c r="G82" s="5">
        <v>26</v>
      </c>
    </row>
    <row r="83" spans="1:7" s="4" customFormat="1" ht="13.5" customHeight="1">
      <c r="A83" s="1">
        <v>2</v>
      </c>
      <c r="B83" s="1" t="s">
        <v>129</v>
      </c>
      <c r="C83" s="5" t="s">
        <v>130</v>
      </c>
      <c r="D83" s="2" t="s">
        <v>12</v>
      </c>
      <c r="E83" s="5" t="s">
        <v>13</v>
      </c>
      <c r="F83" s="5" t="s">
        <v>132</v>
      </c>
      <c r="G83" s="5">
        <v>10</v>
      </c>
    </row>
    <row r="84" spans="1:7" s="4" customFormat="1" ht="14.25">
      <c r="A84" s="1">
        <v>3</v>
      </c>
      <c r="B84" s="1" t="s">
        <v>129</v>
      </c>
      <c r="C84" s="5" t="s">
        <v>133</v>
      </c>
      <c r="D84" s="2" t="s">
        <v>12</v>
      </c>
      <c r="E84" s="5" t="s">
        <v>37</v>
      </c>
      <c r="F84" s="5" t="s">
        <v>134</v>
      </c>
      <c r="G84" s="5">
        <v>10</v>
      </c>
    </row>
    <row r="85" spans="1:7" s="4" customFormat="1" ht="14.25">
      <c r="A85" s="1">
        <v>4</v>
      </c>
      <c r="B85" s="1" t="s">
        <v>129</v>
      </c>
      <c r="C85" s="5" t="s">
        <v>133</v>
      </c>
      <c r="D85" s="24" t="s">
        <v>48</v>
      </c>
      <c r="E85" s="24"/>
      <c r="F85" s="24"/>
      <c r="G85" s="5">
        <v>4</v>
      </c>
    </row>
    <row r="86" spans="1:7" s="4" customFormat="1" ht="14.25">
      <c r="A86" s="1">
        <v>5</v>
      </c>
      <c r="B86" s="1" t="s">
        <v>129</v>
      </c>
      <c r="C86" s="5"/>
      <c r="D86" s="24" t="s">
        <v>48</v>
      </c>
      <c r="E86" s="24"/>
      <c r="F86" s="24"/>
      <c r="G86" s="5">
        <v>3.5</v>
      </c>
    </row>
    <row r="87" spans="1:7" s="4" customFormat="1" ht="14.25">
      <c r="A87" s="1">
        <v>6</v>
      </c>
      <c r="B87" s="1" t="s">
        <v>129</v>
      </c>
      <c r="C87" s="5" t="s">
        <v>130</v>
      </c>
      <c r="D87" s="24" t="s">
        <v>48</v>
      </c>
      <c r="E87" s="24"/>
      <c r="F87" s="24"/>
      <c r="G87" s="5">
        <v>2.5</v>
      </c>
    </row>
    <row r="88" spans="1:7" s="4" customFormat="1" ht="14.25">
      <c r="A88" s="1">
        <v>7</v>
      </c>
      <c r="B88" s="1" t="s">
        <v>129</v>
      </c>
      <c r="C88" s="10"/>
      <c r="D88" s="8" t="s">
        <v>20</v>
      </c>
      <c r="E88" s="8" t="s">
        <v>21</v>
      </c>
      <c r="F88" s="1" t="s">
        <v>99</v>
      </c>
      <c r="G88" s="1">
        <v>7.05</v>
      </c>
    </row>
    <row r="89" spans="1:7" ht="31.5" customHeight="1">
      <c r="A89" s="22" t="s">
        <v>135</v>
      </c>
      <c r="B89" s="22"/>
      <c r="C89" s="23"/>
      <c r="D89" s="23"/>
      <c r="E89" s="22"/>
      <c r="F89" s="22"/>
      <c r="G89" s="3">
        <f>SUM(G82:G88)</f>
        <v>63.05</v>
      </c>
    </row>
    <row r="90" spans="1:7" s="4" customFormat="1" ht="14.25">
      <c r="A90" s="1">
        <v>1</v>
      </c>
      <c r="B90" s="1" t="s">
        <v>136</v>
      </c>
      <c r="C90" s="10"/>
      <c r="D90" s="8" t="s">
        <v>20</v>
      </c>
      <c r="E90" s="8" t="s">
        <v>21</v>
      </c>
      <c r="F90" s="1" t="s">
        <v>137</v>
      </c>
      <c r="G90" s="11">
        <v>3.6</v>
      </c>
    </row>
    <row r="91" spans="1:7" s="4" customFormat="1" ht="31.5" customHeight="1">
      <c r="A91" s="1">
        <v>1</v>
      </c>
      <c r="B91" s="1" t="s">
        <v>138</v>
      </c>
      <c r="C91" s="10"/>
      <c r="D91" s="8" t="s">
        <v>20</v>
      </c>
      <c r="E91" s="8" t="s">
        <v>21</v>
      </c>
      <c r="F91" s="1" t="s">
        <v>139</v>
      </c>
      <c r="G91" s="11">
        <v>1.5</v>
      </c>
    </row>
    <row r="92" spans="1:7" s="4" customFormat="1" ht="31.5" customHeight="1">
      <c r="A92" s="1">
        <v>1</v>
      </c>
      <c r="B92" s="1" t="s">
        <v>140</v>
      </c>
      <c r="C92" s="10"/>
      <c r="D92" s="8" t="s">
        <v>20</v>
      </c>
      <c r="E92" s="8" t="s">
        <v>21</v>
      </c>
      <c r="F92" s="1" t="s">
        <v>141</v>
      </c>
      <c r="G92" s="11">
        <v>1.05</v>
      </c>
    </row>
    <row r="93" spans="1:7" s="4" customFormat="1" ht="18.75" customHeight="1">
      <c r="A93" s="1">
        <v>1</v>
      </c>
      <c r="B93" s="1" t="s">
        <v>142</v>
      </c>
      <c r="C93" s="10"/>
      <c r="D93" s="8" t="s">
        <v>20</v>
      </c>
      <c r="E93" s="8" t="s">
        <v>21</v>
      </c>
      <c r="F93" s="1" t="s">
        <v>143</v>
      </c>
      <c r="G93" s="11">
        <v>2.25</v>
      </c>
    </row>
    <row r="94" spans="1:7" ht="28.5">
      <c r="A94" s="1"/>
      <c r="B94" s="9" t="s">
        <v>144</v>
      </c>
      <c r="C94" s="25" t="s">
        <v>145</v>
      </c>
      <c r="D94" s="25"/>
      <c r="E94" s="25"/>
      <c r="F94" s="1"/>
      <c r="G94" s="11">
        <v>9</v>
      </c>
    </row>
    <row r="95" spans="1:7" ht="13.5" customHeight="1">
      <c r="A95" s="1"/>
      <c r="B95" s="28" t="s">
        <v>146</v>
      </c>
      <c r="C95" s="25" t="s">
        <v>147</v>
      </c>
      <c r="D95" s="25"/>
      <c r="E95" s="25"/>
      <c r="F95" s="1"/>
      <c r="G95" s="17">
        <v>8.623783</v>
      </c>
    </row>
    <row r="96" spans="1:7" ht="13.5" customHeight="1">
      <c r="A96" s="1"/>
      <c r="B96" s="28"/>
      <c r="C96" s="25" t="s">
        <v>148</v>
      </c>
      <c r="D96" s="25"/>
      <c r="E96" s="25"/>
      <c r="F96" s="1"/>
      <c r="G96" s="16">
        <v>0.739591</v>
      </c>
    </row>
    <row r="97" spans="1:7" ht="13.5" customHeight="1">
      <c r="A97" s="1"/>
      <c r="B97" s="28"/>
      <c r="C97" s="25" t="s">
        <v>149</v>
      </c>
      <c r="D97" s="25"/>
      <c r="E97" s="25"/>
      <c r="F97" s="1"/>
      <c r="G97" s="15">
        <v>0.144239</v>
      </c>
    </row>
    <row r="98" spans="1:7" ht="13.5" customHeight="1">
      <c r="A98" s="1"/>
      <c r="B98" s="28"/>
      <c r="C98" s="25" t="s">
        <v>147</v>
      </c>
      <c r="D98" s="25"/>
      <c r="E98" s="25"/>
      <c r="F98" s="1"/>
      <c r="G98" s="15">
        <v>0.358415</v>
      </c>
    </row>
    <row r="99" spans="1:7" ht="13.5" customHeight="1">
      <c r="A99" s="1"/>
      <c r="B99" s="28"/>
      <c r="C99" s="25" t="s">
        <v>147</v>
      </c>
      <c r="D99" s="25"/>
      <c r="E99" s="25"/>
      <c r="F99" s="1"/>
      <c r="G99" s="15">
        <v>1.579315</v>
      </c>
    </row>
    <row r="100" spans="1:7" ht="13.5" customHeight="1">
      <c r="A100" s="1"/>
      <c r="B100" s="28"/>
      <c r="C100" s="25" t="s">
        <v>147</v>
      </c>
      <c r="D100" s="25"/>
      <c r="E100" s="25"/>
      <c r="F100" s="1"/>
      <c r="G100" s="19">
        <v>5.850732</v>
      </c>
    </row>
    <row r="101" spans="1:7" ht="15.75" customHeight="1">
      <c r="A101" s="26" t="s">
        <v>150</v>
      </c>
      <c r="B101" s="26"/>
      <c r="C101" s="27"/>
      <c r="D101" s="27"/>
      <c r="E101" s="26"/>
      <c r="F101" s="26"/>
      <c r="G101" s="14">
        <f>G8+G18+G26+G36+G41+G51+G56+G60+G66+G76+G81+G89+G90+G91+G92+G93+G94+G95+G96+G97+G98+G99+G100</f>
        <v>5328.796075</v>
      </c>
    </row>
  </sheetData>
  <sheetProtection/>
  <mergeCells count="32">
    <mergeCell ref="A101:F101"/>
    <mergeCell ref="B95:B100"/>
    <mergeCell ref="C95:E95"/>
    <mergeCell ref="C96:E96"/>
    <mergeCell ref="C97:E97"/>
    <mergeCell ref="C98:E98"/>
    <mergeCell ref="C99:E99"/>
    <mergeCell ref="C100:E100"/>
    <mergeCell ref="A81:F81"/>
    <mergeCell ref="D85:F85"/>
    <mergeCell ref="D86:F86"/>
    <mergeCell ref="D87:F87"/>
    <mergeCell ref="A89:F89"/>
    <mergeCell ref="C94:E94"/>
    <mergeCell ref="A56:F56"/>
    <mergeCell ref="A60:F60"/>
    <mergeCell ref="A66:F66"/>
    <mergeCell ref="D74:F74"/>
    <mergeCell ref="A76:F76"/>
    <mergeCell ref="D79:F79"/>
    <mergeCell ref="D33:F33"/>
    <mergeCell ref="D34:F34"/>
    <mergeCell ref="A36:F36"/>
    <mergeCell ref="D39:F39"/>
    <mergeCell ref="A41:F41"/>
    <mergeCell ref="A51:F51"/>
    <mergeCell ref="A1:G1"/>
    <mergeCell ref="A8:F8"/>
    <mergeCell ref="A18:F18"/>
    <mergeCell ref="D23:F23"/>
    <mergeCell ref="D24:F24"/>
    <mergeCell ref="A26:F26"/>
  </mergeCells>
  <printOptions/>
  <pageMargins left="0.39375" right="0.275" top="0.2361111111111111" bottom="0.03888888888888889" header="0.3145833333333333" footer="0.03888888888888889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微软用户</cp:lastModifiedBy>
  <dcterms:created xsi:type="dcterms:W3CDTF">2019-12-03T01:26:10Z</dcterms:created>
  <dcterms:modified xsi:type="dcterms:W3CDTF">2021-05-19T08:11:24Z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