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8910" firstSheet="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'收支预算总表'!$A$1:$D$23</definedName>
    <definedName name="_xlnm.Print_Titles" localSheetId="1">'部门收入总表'!$A:$O,'部门收入总表'!$1:$6</definedName>
    <definedName name="_xlnm.Print_Titles" localSheetId="2">'部门支出总表'!$A:$H,'部门支出总表'!$2:$6</definedName>
    <definedName name="_xlnm.Print_Titles" localSheetId="3">'财拨收支总表'!$A:$F,'财拨收支总表'!$2:$5</definedName>
    <definedName name="_xlnm.Print_Area" localSheetId="3">'财拨收支总表'!$A$2:$F$18</definedName>
    <definedName name="_xlnm.Print_Titles" localSheetId="4">'一般公共预算支出表'!$A:$E,'一般公共预算支出表'!$2:$6</definedName>
    <definedName name="_xlnm.Print_Titles" localSheetId="5">'一般公共预算基本支出表'!$A:$E,'一般公共预算基本支出表'!$2:$6</definedName>
    <definedName name="_xlnm.Print_Titles" localSheetId="6">'三公表'!$A:$G,'三公表'!$2:$5</definedName>
    <definedName name="_xlnm.Print_Area" localSheetId="6">'三公表'!$A$2:$G$20</definedName>
    <definedName name="_xlnm.Print_Titles" localSheetId="7">'政府性基金'!$A:$E,'政府性基金'!$2:$6</definedName>
    <definedName name="_xlnm.Print_Area" localSheetId="7">'政府性基金'!$A$2:$E$18</definedName>
  </definedNames>
  <calcPr fullCalcOnLoad="1"/>
</workbook>
</file>

<file path=xl/sharedStrings.xml><?xml version="1.0" encoding="utf-8"?>
<sst xmlns="http://schemas.openxmlformats.org/spreadsheetml/2006/main" count="451" uniqueCount="272">
  <si>
    <t>附件2：</t>
  </si>
  <si>
    <t>收支预算总表</t>
  </si>
  <si>
    <t>填报单位  504南昌市应急管理局</t>
  </si>
  <si>
    <t>单位：万元</t>
  </si>
  <si>
    <t>收  入</t>
  </si>
  <si>
    <t xml:space="preserve">支  出 </t>
  </si>
  <si>
    <t>项  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</si>
  <si>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</si>
  <si>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</si>
  <si>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</si>
  <si>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</si>
  <si>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</si>
  <si>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农林水支出</t>
  </si>
  <si>
    <t xml:space="preserve">    专项收入</t>
  </si>
  <si>
    <t>住房保障支出</t>
  </si>
  <si>
    <t xml:space="preserve">    政府性基金预算拨款收入</t>
  </si>
  <si>
    <t>灾害防治及应急管理支出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</si>
  <si>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</si>
  <si>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</si>
  <si>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</si>
  <si>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</si>
  <si>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</si>
  <si>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</si>
  <si>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</si>
  <si>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</si>
  <si>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</si>
  <si>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</si>
  <si>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</si>
  <si>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</si>
  <si>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</si>
  <si>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附件3：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</si>
  <si>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</si>
  <si>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</si>
  <si>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</si>
  <si>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</si>
  <si>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</si>
  <si>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</si>
  <si>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</si>
  <si>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
经营收入</t>
  </si>
  <si>
    <t>其他收入</t>
  </si>
  <si>
    <t>附属
单位
上缴
收入</t>
  </si>
  <si>
    <t>上级
补助
收入</t>
  </si>
  <si>
    <t>用事业基金弥补收支差额</t>
  </si>
  <si>
    <t>小计</t>
  </si>
  <si>
    <t>一般公共预算拨款收入</t>
  </si>
  <si>
    <t>政府性基金
预算拨款收入</t>
  </si>
  <si>
    <t>专项收入</t>
  </si>
  <si>
    <t>预算内投资收入</t>
  </si>
  <si>
    <t>**</t>
  </si>
  <si>
    <t>208</t>
  </si>
  <si>
    <t>　02</t>
  </si>
  <si>
    <t>　民政管理事务</t>
  </si>
  <si>
    <t>　　2080201</t>
  </si>
  <si>
    <t>　　行政运行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</si>
  <si>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</si>
  <si>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</si>
  <si>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</si>
  <si>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</si>
  <si>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</si>
  <si>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</si>
  <si>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</si>
  <si>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</si>
  <si>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</si>
  <si>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</si>
  <si>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</si>
  <si>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</si>
  <si>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22</t>
  </si>
  <si>
    <t>　大中型水库移民后期扶持基金支出</t>
  </si>
  <si>
    <t>　　2082202</t>
  </si>
  <si>
    <t>　　基础设施建设和经济发展</t>
  </si>
  <si>
    <t>　　2082299</t>
  </si>
  <si>
    <t>　　其他大中型水库移民后期扶持基金支出</t>
  </si>
  <si>
    <t>　99</t>
  </si>
  <si>
    <t>　其他社会保障和就业支出</t>
  </si>
  <si>
    <t>　　2089901</t>
  </si>
  <si>
    <t>　　其他社会保障和就业支出</t>
  </si>
  <si>
    <t>213</t>
  </si>
  <si>
    <t>　66</t>
  </si>
  <si>
    <t>　大中型水库库区基金及对应专项债务收入安排的支出</t>
  </si>
  <si>
    <t>　　2136699</t>
  </si>
  <si>
    <t>　　其他大中型水库库区基金支出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</si>
  <si>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</si>
  <si>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</si>
  <si>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</si>
  <si>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</si>
  <si>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</si>
  <si>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</si>
  <si>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224</t>
  </si>
  <si>
    <t>　01</t>
  </si>
  <si>
    <t>　应急管理事务</t>
  </si>
  <si>
    <t>　　2240101</t>
  </si>
  <si>
    <t>　　2240106</t>
  </si>
  <si>
    <t>　　安全监管</t>
  </si>
  <si>
    <t>　　2240108</t>
  </si>
  <si>
    <t>　　应急救援</t>
  </si>
  <si>
    <t>　　2240150</t>
  </si>
  <si>
    <t>　　事业运行</t>
  </si>
  <si>
    <t>　　2240199</t>
  </si>
  <si>
    <t>　　其他应急管理支出</t>
  </si>
  <si>
    <t>　地震事务</t>
  </si>
  <si>
    <t>　　2240501</t>
  </si>
  <si>
    <t>　　2240599</t>
  </si>
  <si>
    <t>　　其他地震事务支出</t>
  </si>
  <si>
    <t>　07</t>
  </si>
  <si>
    <t>　自然灾害救灾及恢复重建支出</t>
  </si>
  <si>
    <t>　　2240799</t>
  </si>
  <si>
    <t>　　其他自然灾害救灾及恢复重建支出</t>
  </si>
  <si>
    <t>附件:4</t>
  </si>
  <si>
    <t>部门支出总表</t>
  </si>
  <si>
    <t>支出功能分类科目</t>
  </si>
  <si>
    <t>基本支出</t>
  </si>
  <si>
    <t>项目支出</t>
  </si>
  <si>
    <t>事业单位
经营支出</t>
  </si>
  <si>
    <t xml:space="preserve">上缴上级支出 </t>
  </si>
  <si>
    <t>对附属单位
补助支出</t>
  </si>
  <si>
    <t>科目编码</t>
  </si>
  <si>
    <t xml:space="preserve">科目名称 </t>
  </si>
  <si>
    <t/>
  </si>
  <si>
    <t>附件5：</t>
  </si>
  <si>
    <t>财政拨款收支总表</t>
  </si>
  <si>
    <t>合  计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</si>
  <si>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</si>
  <si>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</si>
  <si>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</si>
  <si>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</si>
  <si>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</si>
  <si>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</si>
  <si>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</si>
  <si>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</si>
  <si>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</si>
  <si>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</si>
  <si>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</si>
  <si>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</si>
  <si>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</si>
  <si>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附件6：</t>
  </si>
  <si>
    <t>一般公共预算支出表</t>
  </si>
  <si>
    <t>2020年预算数</t>
  </si>
  <si>
    <t>附件7：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</si>
  <si>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</si>
  <si>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</si>
  <si>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</si>
  <si>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</si>
  <si>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</si>
  <si>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</si>
  <si>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</si>
  <si>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</si>
  <si>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</si>
  <si>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</si>
  <si>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</si>
  <si>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</si>
  <si>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</si>
  <si>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</si>
  <si>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</si>
  <si>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</si>
  <si>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</si>
  <si>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</si>
  <si>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</si>
  <si>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</si>
  <si>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</si>
  <si>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</si>
  <si>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</si>
  <si>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</si>
  <si>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</si>
  <si>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</si>
  <si>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</si>
  <si>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</si>
  <si>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</si>
  <si>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</si>
  <si>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</si>
  <si>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</si>
  <si>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</si>
  <si>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</si>
  <si>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</si>
  <si>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</si>
  <si>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</si>
  <si>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</si>
  <si>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</si>
  <si>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</si>
  <si>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</si>
  <si>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</si>
  <si>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</si>
  <si>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</si>
  <si>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</si>
  <si>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</si>
  <si>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</si>
  <si>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</si>
  <si>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</si>
  <si>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</si>
  <si>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</si>
  <si>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</si>
  <si>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</si>
  <si>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</si>
  <si>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</si>
  <si>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</si>
  <si>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</si>
  <si>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</si>
  <si>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</si>
  <si>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</si>
  <si>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</si>
  <si>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</si>
  <si>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</si>
  <si>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</si>
  <si>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</si>
  <si>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</si>
  <si>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</si>
  <si>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</si>
  <si>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</si>
  <si>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</si>
  <si>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</si>
  <si>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</si>
  <si>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</si>
  <si>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</si>
  <si>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</si>
  <si>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</si>
  <si>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</si>
  <si>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</si>
  <si>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</si>
  <si>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</si>
  <si>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</si>
  <si>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</si>
  <si>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附件8：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</si>
  <si>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</si>
  <si>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</si>
  <si>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</si>
  <si>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</si>
  <si>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</si>
  <si>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
维护费</t>
  </si>
  <si>
    <t>公务用车购置</t>
  </si>
  <si>
    <t>504</t>
  </si>
  <si>
    <t>南昌市应急管理局（部门）</t>
  </si>
  <si>
    <t>附件9：</t>
  </si>
  <si>
    <t>政府性基金预算支出表</t>
  </si>
  <si>
    <t>附件10：</t>
  </si>
  <si>
    <t>预算绩效目标表</t>
  </si>
  <si>
    <t>项目
基本
情况</t>
  </si>
  <si>
    <t>项目单位</t>
  </si>
  <si>
    <t>南昌市安全生产宣传教育中心</t>
  </si>
  <si>
    <t>项目名称</t>
  </si>
  <si>
    <t>编外聘用人员经费</t>
  </si>
  <si>
    <t>申报金额（万元）</t>
  </si>
  <si>
    <t>项目负责人</t>
  </si>
  <si>
    <t>吴继荣</t>
  </si>
  <si>
    <t>联系电话</t>
  </si>
  <si>
    <t>0791-87830809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</si>
  <si>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</si>
  <si>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</si>
  <si>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</si>
  <si>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</si>
  <si>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</si>
  <si>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</si>
  <si>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</si>
  <si>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</si>
  <si>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聘用人员数量</t>
  </si>
  <si>
    <t>6人</t>
  </si>
  <si>
    <t>质量指标</t>
  </si>
  <si>
    <t>聘用人员为公开招聘方式</t>
  </si>
  <si>
    <t>聘用人员年终考核结果合格以上</t>
  </si>
  <si>
    <t>时效指标</t>
  </si>
  <si>
    <t>聘用人员工资按月支付</t>
  </si>
  <si>
    <t>成本指标</t>
  </si>
  <si>
    <t>人聘用人员4.5万元/人/年</t>
  </si>
  <si>
    <t>效益指标</t>
  </si>
  <si>
    <t>经济效益</t>
  </si>
  <si>
    <t>无</t>
  </si>
  <si>
    <t>-</t>
  </si>
  <si>
    <t>社会效益</t>
  </si>
  <si>
    <t>提高工作效率</t>
  </si>
  <si>
    <t>环境效益</t>
  </si>
  <si>
    <t>可持续效益</t>
  </si>
  <si>
    <t>可复制性强</t>
  </si>
  <si>
    <t>满意度
指标</t>
  </si>
  <si>
    <t>服务对象
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</si>
</sst>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000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25" applyFont="1" applyBorder="1" applyAlignment="1">
      <alignment horizontal="center" vertical="center" wrapText="1"/>
    </xf>
    <xf numFmtId="9" fontId="2" fillId="0" borderId="10" xfId="25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180" fontId="6" fillId="0" borderId="17" xfId="0" applyNumberFormat="1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6" fillId="0" borderId="24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9" fontId="5" fillId="0" borderId="24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4" fontId="5" fillId="0" borderId="23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4" fontId="6" fillId="0" borderId="23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6" fillId="0" borderId="16" xfId="0" applyNumberFormat="1" applyFont="1" applyBorder="1" applyAlignment="1" applyProtection="1">
      <alignment horizontal="center" vertical="center" wrapText="1"/>
      <protection/>
    </xf>
    <xf numFmtId="18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/>
      <protection/>
    </xf>
    <xf numFmtId="180" fontId="5" fillId="0" borderId="27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180" fontId="5" fillId="0" borderId="15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28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180" fontId="6" fillId="0" borderId="1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left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="115" zoomScaleSheetLayoutView="115" workbookViewId="0" topLeftCell="A1">
      <selection activeCell="A1" sqref="A1:IV1"/>
    </sheetView>
  </sheetViews>
  <sheetFormatPr defaultColWidth="9.140625" defaultRowHeight="19.5" customHeight="1"/>
  <cols>
    <col min="1" max="1" width="44.421875" style="19" customWidth="1"/>
    <col min="2" max="2" width="24.28125" style="19" customWidth="1"/>
    <col min="3" max="3" width="47.140625" style="19" customWidth="1"/>
    <col min="4" max="4" width="25.00390625" style="19" customWidth="1"/>
    <col min="5" max="16384" width="9.140625" style="19" customWidth="1"/>
  </cols>
  <sheetData>
    <row r="1" s="18" customFormat="1" ht="19.5" customHeight="1">
      <c r="A1" s="82" t="s">
        <v>0</v>
      </c>
    </row>
    <row r="2" spans="1:4" s="19" customFormat="1" ht="33.75" customHeight="1">
      <c r="A2" s="22" t="s">
        <v>1</v>
      </c>
      <c r="B2" s="22"/>
      <c r="C2" s="22"/>
      <c r="D2" s="22"/>
    </row>
    <row r="3" spans="1:4" s="19" customFormat="1" ht="17.25" customHeight="1">
      <c r="A3" s="23" t="s">
        <v>2</v>
      </c>
      <c r="D3" s="49" t="s">
        <v>3</v>
      </c>
    </row>
    <row r="4" spans="1:4" s="20" customFormat="1" ht="21.75" customHeight="1">
      <c r="A4" s="25" t="s">
        <v>4</v>
      </c>
      <c r="B4" s="25"/>
      <c r="C4" s="25" t="s">
        <v>5</v>
      </c>
      <c r="D4" s="25"/>
    </row>
    <row r="5" spans="1:4" s="20" customFormat="1" ht="21.75" customHeight="1">
      <c r="A5" s="25" t="s">
        <v>6</v>
      </c>
      <c r="B5" s="34" t="s">
        <v>7</v>
      </c>
      <c r="C5" s="27" t="s">
        <v>8</v>
      </c>
      <c r="D5" s="27" t="s">
        <v>7</v>
      </c>
    </row>
    <row r="6" spans="1:4" s="19" customFormat="1" ht="21.75" customHeight="1">
      <c r="A6" s="83" t="s">
        <v>9</v>
      </c>
      <c r="B6" s="84">
        <f>SUM(B7:B10)</f>
        <v>1895.19</v>
      </c>
      <c r="C6" s="85" t="s">
        <v>10</v>
      </c>
      <c r="D6" s="84">
        <v>169.38</v>
      </c>
    </row>
    <row r="7" spans="1:4" s="19" customFormat="1" ht="21.75" customHeight="1">
      <c r="A7" s="86" t="s">
        <v>11</v>
      </c>
      <c r="B7" s="84">
        <v>1895.19</v>
      </c>
      <c r="C7" s="85" t="s">
        <v>12</v>
      </c>
      <c r="D7" s="84">
        <v>15</v>
      </c>
    </row>
    <row r="8" spans="1:4" s="19" customFormat="1" ht="21.75" customHeight="1">
      <c r="A8" s="86" t="s">
        <v>13</v>
      </c>
      <c r="B8" s="84"/>
      <c r="C8" s="85" t="s">
        <v>14</v>
      </c>
      <c r="D8" s="84">
        <v>99.2</v>
      </c>
    </row>
    <row r="9" spans="1:4" s="19" customFormat="1" ht="21.75" customHeight="1">
      <c r="A9" s="86" t="s">
        <v>15</v>
      </c>
      <c r="B9" s="84"/>
      <c r="C9" s="85" t="s">
        <v>16</v>
      </c>
      <c r="D9" s="84">
        <v>3010.5</v>
      </c>
    </row>
    <row r="10" spans="1:4" s="19" customFormat="1" ht="21.75" customHeight="1">
      <c r="A10" s="86" t="s">
        <v>17</v>
      </c>
      <c r="B10" s="84"/>
      <c r="C10" s="85"/>
      <c r="D10" s="84"/>
    </row>
    <row r="11" spans="1:4" s="19" customFormat="1" ht="21.75" customHeight="1">
      <c r="A11" s="83" t="s">
        <v>18</v>
      </c>
      <c r="B11" s="84"/>
      <c r="C11" s="85"/>
      <c r="D11" s="84"/>
    </row>
    <row r="12" spans="1:4" s="19" customFormat="1" ht="21.75" customHeight="1">
      <c r="A12" s="83" t="s">
        <v>19</v>
      </c>
      <c r="B12" s="84"/>
      <c r="C12" s="85"/>
      <c r="D12" s="84"/>
    </row>
    <row r="13" spans="1:4" s="19" customFormat="1" ht="21.75" customHeight="1">
      <c r="A13" s="83" t="s">
        <v>20</v>
      </c>
      <c r="B13" s="84"/>
      <c r="C13" s="85"/>
      <c r="D13" s="84"/>
    </row>
    <row r="14" spans="1:4" s="19" customFormat="1" ht="21.75" customHeight="1">
      <c r="A14" s="83" t="s">
        <v>21</v>
      </c>
      <c r="B14" s="84"/>
      <c r="C14" s="85"/>
      <c r="D14" s="84"/>
    </row>
    <row r="15" spans="1:4" s="19" customFormat="1" ht="21.75" customHeight="1">
      <c r="A15" s="83" t="s">
        <v>22</v>
      </c>
      <c r="B15" s="84"/>
      <c r="C15" s="85"/>
      <c r="D15" s="84"/>
    </row>
    <row r="16" spans="1:4" s="19" customFormat="1" ht="21.75" customHeight="1">
      <c r="A16" s="87"/>
      <c r="B16" s="84"/>
      <c r="C16" s="85"/>
      <c r="D16" s="84"/>
    </row>
    <row r="17" spans="1:4" s="19" customFormat="1" ht="21.75" customHeight="1">
      <c r="A17" s="88"/>
      <c r="B17" s="84"/>
      <c r="C17" s="85"/>
      <c r="D17" s="84"/>
    </row>
    <row r="18" spans="1:4" s="20" customFormat="1" ht="21.75" customHeight="1">
      <c r="A18" s="67" t="s">
        <v>23</v>
      </c>
      <c r="B18" s="89">
        <f>B6+B11+B12+B13+B14+B15</f>
        <v>1895.19</v>
      </c>
      <c r="C18" s="67" t="s">
        <v>24</v>
      </c>
      <c r="D18" s="89">
        <f>SUM(D6:D17)</f>
        <v>3294.08</v>
      </c>
    </row>
    <row r="19" spans="1:4" s="19" customFormat="1" ht="21.75" customHeight="1">
      <c r="A19" s="83" t="s">
        <v>25</v>
      </c>
      <c r="B19" s="84"/>
      <c r="C19" s="90" t="s">
        <v>26</v>
      </c>
      <c r="D19" s="91"/>
    </row>
    <row r="20" spans="1:4" s="19" customFormat="1" ht="21.75" customHeight="1">
      <c r="A20" s="83" t="s">
        <v>27</v>
      </c>
      <c r="B20" s="84">
        <v>1398.89</v>
      </c>
      <c r="C20" s="92"/>
      <c r="D20" s="91"/>
    </row>
    <row r="21" spans="1:4" s="19" customFormat="1" ht="21.75" customHeight="1">
      <c r="A21" s="85"/>
      <c r="B21" s="84"/>
      <c r="C21" s="92"/>
      <c r="D21" s="91"/>
    </row>
    <row r="22" spans="1:4" s="20" customFormat="1" ht="21.75" customHeight="1">
      <c r="A22" s="67" t="s">
        <v>28</v>
      </c>
      <c r="B22" s="89">
        <f>B18+B19+B20</f>
        <v>3294.08</v>
      </c>
      <c r="C22" s="67" t="s">
        <v>29</v>
      </c>
      <c r="D22" s="89">
        <f>D18+D19</f>
        <v>3294.08</v>
      </c>
    </row>
    <row r="23" s="19" customFormat="1" ht="21.75" customHeight="1"/>
    <row r="24" s="19" customFormat="1" ht="14.25"/>
    <row r="25" s="19" customFormat="1" ht="14.25"/>
    <row r="26" s="19" customFormat="1" ht="14.25"/>
    <row r="27" s="19" customFormat="1" ht="14.25"/>
    <row r="28" s="19" customFormat="1" ht="14.25"/>
    <row r="29" s="19" customFormat="1" ht="14.25"/>
    <row r="30" s="19" customFormat="1" ht="14.25"/>
    <row r="31" s="19" customFormat="1" ht="14.25"/>
    <row r="32" s="19" customFormat="1" ht="14.25"/>
    <row r="33" s="19" customFormat="1" ht="14.25"/>
    <row r="34" s="19" customFormat="1" ht="14.25"/>
    <row r="35" s="19" customFormat="1" ht="14.25"/>
    <row r="36" s="19" customFormat="1" ht="14.25"/>
    <row r="37" s="19" customFormat="1" ht="14.25"/>
    <row r="38" s="19" customFormat="1" ht="14.25"/>
    <row r="39" s="19" customFormat="1" ht="14.25"/>
    <row r="40" s="19" customFormat="1" ht="14.25"/>
    <row r="41" s="19" customFormat="1" ht="14.25"/>
    <row r="42" s="19" customFormat="1" ht="14.25"/>
    <row r="43" s="19" customFormat="1" ht="14.25"/>
    <row r="44" s="19" customFormat="1" ht="14.25"/>
    <row r="45" s="19" customFormat="1" ht="14.25"/>
    <row r="46" s="19" customFormat="1" ht="14.25"/>
    <row r="47" s="19" customFormat="1" ht="14.25"/>
    <row r="48" s="19" customFormat="1" ht="14.25"/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  <row r="62" s="19" customFormat="1" ht="14.25"/>
    <row r="63" s="19" customFormat="1" ht="14.25"/>
    <row r="64" s="19" customFormat="1" ht="14.25"/>
  </sheetData>
  <sheetProtection/>
  <mergeCells count="3">
    <mergeCell ref="A2:D2"/>
    <mergeCell ref="A4:B4"/>
    <mergeCell ref="C4:D4"/>
  </mergeCells>
  <printOptions horizontalCentered="1"/>
  <pageMargins left="0.39" right="0.39" top="0.59" bottom="0.39" header="0.2" footer="0.2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showGridLines="0" view="pageBreakPreview" zoomScale="85" zoomScaleNormal="70" zoomScaleSheetLayoutView="85" workbookViewId="0" topLeftCell="A1">
      <selection activeCell="A1" sqref="A1:IV1"/>
    </sheetView>
  </sheetViews>
  <sheetFormatPr defaultColWidth="9.140625" defaultRowHeight="12.75" customHeight="1"/>
  <cols>
    <col min="1" max="1" width="14.00390625" style="19" customWidth="1"/>
    <col min="2" max="2" width="59.8515625" style="19" customWidth="1"/>
    <col min="3" max="4" width="16.28125" style="19" customWidth="1"/>
    <col min="5" max="5" width="15.57421875" style="19" customWidth="1"/>
    <col min="6" max="6" width="15.28125" style="19" customWidth="1"/>
    <col min="7" max="7" width="16.28125" style="19" customWidth="1"/>
    <col min="8" max="8" width="11.00390625" style="19" customWidth="1"/>
    <col min="9" max="9" width="12.28125" style="19" customWidth="1"/>
    <col min="10" max="15" width="10.421875" style="19" customWidth="1"/>
    <col min="16" max="16384" width="9.140625" style="19" customWidth="1"/>
  </cols>
  <sheetData>
    <row r="1" s="18" customFormat="1" ht="16.5" customHeight="1">
      <c r="A1" s="31" t="s">
        <v>30</v>
      </c>
    </row>
    <row r="2" spans="1:15" s="19" customFormat="1" ht="29.25" customHeight="1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9" customFormat="1" ht="27.75" customHeight="1">
      <c r="A3" s="23" t="s">
        <v>2</v>
      </c>
      <c r="N3" s="81" t="s">
        <v>3</v>
      </c>
      <c r="O3" s="81"/>
    </row>
    <row r="4" spans="1:15" s="20" customFormat="1" ht="27.75" customHeight="1">
      <c r="A4" s="76" t="s">
        <v>32</v>
      </c>
      <c r="B4" s="76" t="s">
        <v>33</v>
      </c>
      <c r="C4" s="76" t="s">
        <v>34</v>
      </c>
      <c r="D4" s="77" t="s">
        <v>35</v>
      </c>
      <c r="E4" s="76" t="s">
        <v>36</v>
      </c>
      <c r="F4" s="76"/>
      <c r="G4" s="76"/>
      <c r="H4" s="76"/>
      <c r="I4" s="76"/>
      <c r="J4" s="77" t="s">
        <v>37</v>
      </c>
      <c r="K4" s="77" t="s">
        <v>38</v>
      </c>
      <c r="L4" s="77" t="s">
        <v>39</v>
      </c>
      <c r="M4" s="77" t="s">
        <v>40</v>
      </c>
      <c r="N4" s="77" t="s">
        <v>41</v>
      </c>
      <c r="O4" s="77" t="s">
        <v>42</v>
      </c>
    </row>
    <row r="5" spans="1:15" s="20" customFormat="1" ht="72" customHeight="1">
      <c r="A5" s="76"/>
      <c r="B5" s="76"/>
      <c r="C5" s="76"/>
      <c r="D5" s="77"/>
      <c r="E5" s="77" t="s">
        <v>43</v>
      </c>
      <c r="F5" s="77" t="s">
        <v>44</v>
      </c>
      <c r="G5" s="77" t="s">
        <v>45</v>
      </c>
      <c r="H5" s="77" t="s">
        <v>46</v>
      </c>
      <c r="I5" s="77" t="s">
        <v>47</v>
      </c>
      <c r="J5" s="77"/>
      <c r="K5" s="77"/>
      <c r="L5" s="77"/>
      <c r="M5" s="77"/>
      <c r="N5" s="77"/>
      <c r="O5" s="77"/>
    </row>
    <row r="6" spans="1:15" s="74" customFormat="1" ht="31.5" customHeight="1">
      <c r="A6" s="78" t="s">
        <v>48</v>
      </c>
      <c r="B6" s="78" t="s">
        <v>48</v>
      </c>
      <c r="C6" s="78">
        <v>1</v>
      </c>
      <c r="D6" s="78">
        <f aca="true" t="shared" si="0" ref="D6:O6">C6+1</f>
        <v>2</v>
      </c>
      <c r="E6" s="78">
        <f t="shared" si="0"/>
        <v>3</v>
      </c>
      <c r="F6" s="78">
        <f t="shared" si="0"/>
        <v>4</v>
      </c>
      <c r="G6" s="78">
        <f t="shared" si="0"/>
        <v>5</v>
      </c>
      <c r="H6" s="78">
        <f t="shared" si="0"/>
        <v>6</v>
      </c>
      <c r="I6" s="78">
        <f t="shared" si="0"/>
        <v>7</v>
      </c>
      <c r="J6" s="78">
        <f t="shared" si="0"/>
        <v>8</v>
      </c>
      <c r="K6" s="78">
        <f t="shared" si="0"/>
        <v>9</v>
      </c>
      <c r="L6" s="78">
        <f t="shared" si="0"/>
        <v>10</v>
      </c>
      <c r="M6" s="78">
        <f t="shared" si="0"/>
        <v>11</v>
      </c>
      <c r="N6" s="78">
        <f t="shared" si="0"/>
        <v>12</v>
      </c>
      <c r="O6" s="78">
        <f t="shared" si="0"/>
        <v>13</v>
      </c>
    </row>
    <row r="7" spans="1:15" s="19" customFormat="1" ht="31.5" customHeight="1">
      <c r="A7" s="30"/>
      <c r="B7" s="30" t="s">
        <v>34</v>
      </c>
      <c r="C7" s="45">
        <v>3294.08</v>
      </c>
      <c r="D7" s="45">
        <v>1398.89</v>
      </c>
      <c r="E7" s="45">
        <v>1895.19</v>
      </c>
      <c r="F7" s="45">
        <v>1895.19</v>
      </c>
      <c r="G7" s="45"/>
      <c r="H7" s="45"/>
      <c r="I7" s="45"/>
      <c r="J7" s="45"/>
      <c r="K7" s="45"/>
      <c r="L7" s="45"/>
      <c r="M7" s="45"/>
      <c r="N7" s="45"/>
      <c r="O7" s="30"/>
    </row>
    <row r="8" spans="1:15" s="19" customFormat="1" ht="31.5" customHeight="1">
      <c r="A8" s="30" t="s">
        <v>49</v>
      </c>
      <c r="B8" s="30" t="s">
        <v>10</v>
      </c>
      <c r="C8" s="45">
        <v>169.38</v>
      </c>
      <c r="D8" s="45">
        <v>59.65</v>
      </c>
      <c r="E8" s="45">
        <v>109.73</v>
      </c>
      <c r="F8" s="45">
        <v>109.73</v>
      </c>
      <c r="G8" s="45"/>
      <c r="H8" s="45"/>
      <c r="I8" s="45"/>
      <c r="J8" s="45"/>
      <c r="K8" s="45"/>
      <c r="L8" s="45"/>
      <c r="M8" s="45"/>
      <c r="N8" s="45"/>
      <c r="O8" s="30"/>
    </row>
    <row r="9" spans="1:15" s="19" customFormat="1" ht="31.5" customHeight="1">
      <c r="A9" s="30" t="s">
        <v>50</v>
      </c>
      <c r="B9" s="30" t="s">
        <v>51</v>
      </c>
      <c r="C9" s="45">
        <v>22.88</v>
      </c>
      <c r="D9" s="45">
        <v>22.88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30"/>
    </row>
    <row r="10" spans="1:15" s="19" customFormat="1" ht="31.5" customHeight="1">
      <c r="A10" s="30" t="s">
        <v>52</v>
      </c>
      <c r="B10" s="30" t="s">
        <v>53</v>
      </c>
      <c r="C10" s="45">
        <v>3.04</v>
      </c>
      <c r="D10" s="45">
        <v>3.04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30"/>
    </row>
    <row r="11" spans="1:15" s="19" customFormat="1" ht="31.5" customHeight="1">
      <c r="A11" s="30" t="s">
        <v>54</v>
      </c>
      <c r="B11" s="30" t="s">
        <v>55</v>
      </c>
      <c r="C11" s="45">
        <v>19.84</v>
      </c>
      <c r="D11" s="45">
        <v>19.84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30"/>
    </row>
    <row r="12" spans="1:15" s="19" customFormat="1" ht="31.5" customHeight="1">
      <c r="A12" s="30" t="s">
        <v>56</v>
      </c>
      <c r="B12" s="30" t="s">
        <v>57</v>
      </c>
      <c r="C12" s="45">
        <v>128.35</v>
      </c>
      <c r="D12" s="45">
        <v>18.62</v>
      </c>
      <c r="E12" s="45">
        <v>109.73</v>
      </c>
      <c r="F12" s="45">
        <v>109.73</v>
      </c>
      <c r="G12" s="45"/>
      <c r="H12" s="45"/>
      <c r="I12" s="45"/>
      <c r="J12" s="45"/>
      <c r="K12" s="45"/>
      <c r="L12" s="45"/>
      <c r="M12" s="45"/>
      <c r="N12" s="45"/>
      <c r="O12" s="30"/>
    </row>
    <row r="13" spans="1:15" s="19" customFormat="1" ht="31.5" customHeight="1">
      <c r="A13" s="30" t="s">
        <v>58</v>
      </c>
      <c r="B13" s="30" t="s">
        <v>59</v>
      </c>
      <c r="C13" s="45">
        <v>13.14</v>
      </c>
      <c r="D13" s="45">
        <v>11.97</v>
      </c>
      <c r="E13" s="45">
        <v>1.17</v>
      </c>
      <c r="F13" s="45">
        <v>1.17</v>
      </c>
      <c r="G13" s="45"/>
      <c r="H13" s="45"/>
      <c r="I13" s="45"/>
      <c r="J13" s="45"/>
      <c r="K13" s="45"/>
      <c r="L13" s="45"/>
      <c r="M13" s="45"/>
      <c r="N13" s="45"/>
      <c r="O13" s="30"/>
    </row>
    <row r="14" spans="1:15" s="19" customFormat="1" ht="31.5" customHeight="1">
      <c r="A14" s="30" t="s">
        <v>60</v>
      </c>
      <c r="B14" s="30" t="s">
        <v>61</v>
      </c>
      <c r="C14" s="45">
        <v>0.61</v>
      </c>
      <c r="D14" s="45"/>
      <c r="E14" s="45">
        <v>0.61</v>
      </c>
      <c r="F14" s="45">
        <v>0.61</v>
      </c>
      <c r="G14" s="45"/>
      <c r="H14" s="45"/>
      <c r="I14" s="45"/>
      <c r="J14" s="45"/>
      <c r="K14" s="45"/>
      <c r="L14" s="45"/>
      <c r="M14" s="45"/>
      <c r="N14" s="45"/>
      <c r="O14" s="30"/>
    </row>
    <row r="15" spans="1:15" s="19" customFormat="1" ht="31.5" customHeight="1">
      <c r="A15" s="30" t="s">
        <v>62</v>
      </c>
      <c r="B15" s="30" t="s">
        <v>63</v>
      </c>
      <c r="C15" s="45">
        <v>104.84</v>
      </c>
      <c r="D15" s="45"/>
      <c r="E15" s="45">
        <v>104.84</v>
      </c>
      <c r="F15" s="45">
        <v>104.84</v>
      </c>
      <c r="G15" s="45"/>
      <c r="H15" s="45"/>
      <c r="I15" s="45"/>
      <c r="J15" s="45"/>
      <c r="K15" s="45"/>
      <c r="L15" s="45"/>
      <c r="M15" s="45"/>
      <c r="N15" s="45"/>
      <c r="O15" s="30"/>
    </row>
    <row r="16" spans="1:15" s="19" customFormat="1" ht="31.5" customHeight="1">
      <c r="A16" s="79" t="s">
        <v>64</v>
      </c>
      <c r="B16" s="79" t="s">
        <v>65</v>
      </c>
      <c r="C16" s="80">
        <v>9.76</v>
      </c>
      <c r="D16" s="80">
        <v>6.65</v>
      </c>
      <c r="E16" s="80">
        <v>3.11</v>
      </c>
      <c r="F16" s="80">
        <v>3.11</v>
      </c>
      <c r="G16" s="80"/>
      <c r="H16" s="80"/>
      <c r="I16" s="80"/>
      <c r="J16" s="80"/>
      <c r="K16" s="80"/>
      <c r="L16" s="80"/>
      <c r="M16" s="80"/>
      <c r="N16" s="80"/>
      <c r="O16" s="79"/>
    </row>
    <row r="17" spans="1:15" s="19" customFormat="1" ht="31.5" customHeight="1">
      <c r="A17" s="30" t="s">
        <v>66</v>
      </c>
      <c r="B17" s="30" t="s">
        <v>67</v>
      </c>
      <c r="C17" s="45">
        <v>17.06</v>
      </c>
      <c r="D17" s="45">
        <v>17.06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30"/>
    </row>
    <row r="18" spans="1:15" s="19" customFormat="1" ht="31.5" customHeight="1">
      <c r="A18" s="30" t="s">
        <v>68</v>
      </c>
      <c r="B18" s="30" t="s">
        <v>69</v>
      </c>
      <c r="C18" s="45">
        <v>17</v>
      </c>
      <c r="D18" s="45">
        <v>17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30"/>
    </row>
    <row r="19" spans="1:15" s="19" customFormat="1" ht="31.5" customHeight="1">
      <c r="A19" s="30" t="s">
        <v>70</v>
      </c>
      <c r="B19" s="30" t="s">
        <v>71</v>
      </c>
      <c r="C19" s="45">
        <v>0.06</v>
      </c>
      <c r="D19" s="45">
        <v>0.06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30"/>
    </row>
    <row r="20" spans="1:15" s="19" customFormat="1" ht="31.5" customHeight="1">
      <c r="A20" s="30" t="s">
        <v>72</v>
      </c>
      <c r="B20" s="30" t="s">
        <v>73</v>
      </c>
      <c r="C20" s="45">
        <v>1.09</v>
      </c>
      <c r="D20" s="45">
        <v>1.09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0"/>
    </row>
    <row r="21" spans="1:15" s="19" customFormat="1" ht="31.5" customHeight="1">
      <c r="A21" s="30" t="s">
        <v>74</v>
      </c>
      <c r="B21" s="30" t="s">
        <v>75</v>
      </c>
      <c r="C21" s="45">
        <v>1.09</v>
      </c>
      <c r="D21" s="45">
        <v>1.09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0"/>
    </row>
    <row r="22" spans="1:15" s="19" customFormat="1" ht="31.5" customHeight="1">
      <c r="A22" s="30" t="s">
        <v>76</v>
      </c>
      <c r="B22" s="30" t="s">
        <v>12</v>
      </c>
      <c r="C22" s="45">
        <v>15</v>
      </c>
      <c r="D22" s="45">
        <v>15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0"/>
    </row>
    <row r="23" spans="1:15" s="19" customFormat="1" ht="31.5" customHeight="1">
      <c r="A23" s="30" t="s">
        <v>77</v>
      </c>
      <c r="B23" s="30" t="s">
        <v>78</v>
      </c>
      <c r="C23" s="45">
        <v>15</v>
      </c>
      <c r="D23" s="45">
        <v>15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0"/>
    </row>
    <row r="24" spans="1:15" s="19" customFormat="1" ht="31.5" customHeight="1">
      <c r="A24" s="30" t="s">
        <v>79</v>
      </c>
      <c r="B24" s="30" t="s">
        <v>80</v>
      </c>
      <c r="C24" s="45">
        <v>15</v>
      </c>
      <c r="D24" s="45">
        <v>15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30"/>
    </row>
    <row r="25" spans="1:15" s="19" customFormat="1" ht="31.5" customHeight="1">
      <c r="A25" s="30" t="s">
        <v>81</v>
      </c>
      <c r="B25" s="30" t="s">
        <v>14</v>
      </c>
      <c r="C25" s="45">
        <v>99.2</v>
      </c>
      <c r="D25" s="45"/>
      <c r="E25" s="45">
        <v>99.2</v>
      </c>
      <c r="F25" s="45">
        <v>99.2</v>
      </c>
      <c r="G25" s="45"/>
      <c r="H25" s="45"/>
      <c r="I25" s="45"/>
      <c r="J25" s="45"/>
      <c r="K25" s="45"/>
      <c r="L25" s="45"/>
      <c r="M25" s="45"/>
      <c r="N25" s="45"/>
      <c r="O25" s="30"/>
    </row>
    <row r="26" spans="1:15" s="19" customFormat="1" ht="31.5" customHeight="1">
      <c r="A26" s="30" t="s">
        <v>50</v>
      </c>
      <c r="B26" s="30" t="s">
        <v>82</v>
      </c>
      <c r="C26" s="45">
        <v>99.2</v>
      </c>
      <c r="D26" s="45"/>
      <c r="E26" s="45">
        <v>99.2</v>
      </c>
      <c r="F26" s="45">
        <v>99.2</v>
      </c>
      <c r="G26" s="45"/>
      <c r="H26" s="45"/>
      <c r="I26" s="45"/>
      <c r="J26" s="45"/>
      <c r="K26" s="45"/>
      <c r="L26" s="45"/>
      <c r="M26" s="45"/>
      <c r="N26" s="45"/>
      <c r="O26" s="30"/>
    </row>
    <row r="27" spans="1:15" s="19" customFormat="1" ht="31.5" customHeight="1">
      <c r="A27" s="30" t="s">
        <v>83</v>
      </c>
      <c r="B27" s="30" t="s">
        <v>84</v>
      </c>
      <c r="C27" s="45">
        <v>78.64</v>
      </c>
      <c r="D27" s="45"/>
      <c r="E27" s="45">
        <v>78.64</v>
      </c>
      <c r="F27" s="45">
        <v>78.64</v>
      </c>
      <c r="G27" s="45"/>
      <c r="H27" s="45"/>
      <c r="I27" s="45"/>
      <c r="J27" s="45"/>
      <c r="K27" s="45"/>
      <c r="L27" s="45"/>
      <c r="M27" s="45"/>
      <c r="N27" s="45"/>
      <c r="O27" s="30"/>
    </row>
    <row r="28" spans="1:15" s="19" customFormat="1" ht="31.5" customHeight="1">
      <c r="A28" s="30" t="s">
        <v>85</v>
      </c>
      <c r="B28" s="30" t="s">
        <v>86</v>
      </c>
      <c r="C28" s="45">
        <v>20.56</v>
      </c>
      <c r="D28" s="45"/>
      <c r="E28" s="45">
        <v>20.56</v>
      </c>
      <c r="F28" s="45">
        <v>20.56</v>
      </c>
      <c r="G28" s="45"/>
      <c r="H28" s="45"/>
      <c r="I28" s="45"/>
      <c r="J28" s="45"/>
      <c r="K28" s="45"/>
      <c r="L28" s="45"/>
      <c r="M28" s="45"/>
      <c r="N28" s="45"/>
      <c r="O28" s="30"/>
    </row>
    <row r="29" spans="1:15" s="19" customFormat="1" ht="31.5" customHeight="1">
      <c r="A29" s="30" t="s">
        <v>87</v>
      </c>
      <c r="B29" s="30" t="s">
        <v>16</v>
      </c>
      <c r="C29" s="45">
        <v>3010.5</v>
      </c>
      <c r="D29" s="45">
        <v>1324.24</v>
      </c>
      <c r="E29" s="45">
        <v>1686.26</v>
      </c>
      <c r="F29" s="45">
        <v>1686.26</v>
      </c>
      <c r="G29" s="45"/>
      <c r="H29" s="45"/>
      <c r="I29" s="45"/>
      <c r="J29" s="45"/>
      <c r="K29" s="45"/>
      <c r="L29" s="45"/>
      <c r="M29" s="45"/>
      <c r="N29" s="45"/>
      <c r="O29" s="30"/>
    </row>
    <row r="30" spans="1:15" s="19" customFormat="1" ht="31.5" customHeight="1">
      <c r="A30" s="30" t="s">
        <v>88</v>
      </c>
      <c r="B30" s="30" t="s">
        <v>89</v>
      </c>
      <c r="C30" s="45">
        <v>2849.82</v>
      </c>
      <c r="D30" s="45">
        <v>1255.25</v>
      </c>
      <c r="E30" s="45">
        <v>1594.57</v>
      </c>
      <c r="F30" s="45">
        <v>1594.57</v>
      </c>
      <c r="G30" s="45"/>
      <c r="H30" s="45"/>
      <c r="I30" s="45"/>
      <c r="J30" s="45"/>
      <c r="K30" s="45"/>
      <c r="L30" s="45"/>
      <c r="M30" s="45"/>
      <c r="N30" s="45"/>
      <c r="O30" s="30"/>
    </row>
    <row r="31" spans="1:15" s="19" customFormat="1" ht="31.5" customHeight="1">
      <c r="A31" s="30" t="s">
        <v>90</v>
      </c>
      <c r="B31" s="30" t="s">
        <v>53</v>
      </c>
      <c r="C31" s="45">
        <v>1088.63</v>
      </c>
      <c r="D31" s="45">
        <v>44.54</v>
      </c>
      <c r="E31" s="45">
        <v>1044.09</v>
      </c>
      <c r="F31" s="45">
        <v>1044.09</v>
      </c>
      <c r="G31" s="45"/>
      <c r="H31" s="45"/>
      <c r="I31" s="45"/>
      <c r="J31" s="45"/>
      <c r="K31" s="45"/>
      <c r="L31" s="45"/>
      <c r="M31" s="45"/>
      <c r="N31" s="45"/>
      <c r="O31" s="30"/>
    </row>
    <row r="32" spans="1:15" s="19" customFormat="1" ht="31.5" customHeight="1">
      <c r="A32" s="30" t="s">
        <v>91</v>
      </c>
      <c r="B32" s="30" t="s">
        <v>92</v>
      </c>
      <c r="C32" s="45">
        <v>1106.64</v>
      </c>
      <c r="D32" s="45">
        <v>833.36</v>
      </c>
      <c r="E32" s="45">
        <v>273.28</v>
      </c>
      <c r="F32" s="45">
        <v>273.28</v>
      </c>
      <c r="G32" s="45"/>
      <c r="H32" s="45"/>
      <c r="I32" s="45"/>
      <c r="J32" s="45"/>
      <c r="K32" s="45"/>
      <c r="L32" s="45"/>
      <c r="M32" s="45"/>
      <c r="N32" s="45"/>
      <c r="O32" s="30"/>
    </row>
    <row r="33" spans="1:15" s="19" customFormat="1" ht="31.5" customHeight="1">
      <c r="A33" s="30" t="s">
        <v>93</v>
      </c>
      <c r="B33" s="30" t="s">
        <v>94</v>
      </c>
      <c r="C33" s="45">
        <v>135.92</v>
      </c>
      <c r="D33" s="45">
        <v>4.11</v>
      </c>
      <c r="E33" s="45">
        <v>131.81</v>
      </c>
      <c r="F33" s="45">
        <v>131.81</v>
      </c>
      <c r="G33" s="45"/>
      <c r="H33" s="45"/>
      <c r="I33" s="45"/>
      <c r="J33" s="45"/>
      <c r="K33" s="45"/>
      <c r="L33" s="45"/>
      <c r="M33" s="45"/>
      <c r="N33" s="45"/>
      <c r="O33" s="30"/>
    </row>
    <row r="34" spans="1:15" s="19" customFormat="1" ht="31.5" customHeight="1">
      <c r="A34" s="30" t="s">
        <v>95</v>
      </c>
      <c r="B34" s="30" t="s">
        <v>96</v>
      </c>
      <c r="C34" s="45">
        <v>187.34</v>
      </c>
      <c r="D34" s="45">
        <v>68.95</v>
      </c>
      <c r="E34" s="45">
        <v>118.39</v>
      </c>
      <c r="F34" s="45">
        <v>118.39</v>
      </c>
      <c r="G34" s="45"/>
      <c r="H34" s="45"/>
      <c r="I34" s="45"/>
      <c r="J34" s="45"/>
      <c r="K34" s="45"/>
      <c r="L34" s="45"/>
      <c r="M34" s="45"/>
      <c r="N34" s="45"/>
      <c r="O34" s="30"/>
    </row>
    <row r="35" spans="1:15" s="19" customFormat="1" ht="31.5" customHeight="1">
      <c r="A35" s="30" t="s">
        <v>97</v>
      </c>
      <c r="B35" s="30" t="s">
        <v>98</v>
      </c>
      <c r="C35" s="45">
        <v>331.29</v>
      </c>
      <c r="D35" s="45">
        <v>304.29</v>
      </c>
      <c r="E35" s="45">
        <v>27</v>
      </c>
      <c r="F35" s="45">
        <v>27</v>
      </c>
      <c r="G35" s="45"/>
      <c r="H35" s="45"/>
      <c r="I35" s="45"/>
      <c r="J35" s="45"/>
      <c r="K35" s="45"/>
      <c r="L35" s="45"/>
      <c r="M35" s="45"/>
      <c r="N35" s="45"/>
      <c r="O35" s="30"/>
    </row>
    <row r="36" spans="1:15" s="19" customFormat="1" ht="31.5" customHeight="1">
      <c r="A36" s="30" t="s">
        <v>56</v>
      </c>
      <c r="B36" s="30" t="s">
        <v>99</v>
      </c>
      <c r="C36" s="45">
        <v>12.36</v>
      </c>
      <c r="D36" s="45">
        <v>12.36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0"/>
    </row>
    <row r="37" spans="1:15" s="19" customFormat="1" ht="31.5" customHeight="1">
      <c r="A37" s="30" t="s">
        <v>100</v>
      </c>
      <c r="B37" s="30" t="s">
        <v>53</v>
      </c>
      <c r="C37" s="45">
        <v>1.16</v>
      </c>
      <c r="D37" s="45">
        <v>1.16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0"/>
    </row>
    <row r="38" spans="1:15" s="19" customFormat="1" ht="31.5" customHeight="1">
      <c r="A38" s="30" t="s">
        <v>101</v>
      </c>
      <c r="B38" s="30" t="s">
        <v>102</v>
      </c>
      <c r="C38" s="45">
        <v>11.2</v>
      </c>
      <c r="D38" s="45">
        <v>11.2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0"/>
    </row>
    <row r="39" spans="1:15" s="19" customFormat="1" ht="31.5" customHeight="1">
      <c r="A39" s="30" t="s">
        <v>103</v>
      </c>
      <c r="B39" s="30" t="s">
        <v>104</v>
      </c>
      <c r="C39" s="45">
        <v>148.32</v>
      </c>
      <c r="D39" s="45">
        <v>56.63</v>
      </c>
      <c r="E39" s="45">
        <v>91.69</v>
      </c>
      <c r="F39" s="45">
        <v>91.69</v>
      </c>
      <c r="G39" s="45"/>
      <c r="H39" s="45"/>
      <c r="I39" s="45"/>
      <c r="J39" s="45"/>
      <c r="K39" s="45"/>
      <c r="L39" s="45"/>
      <c r="M39" s="45"/>
      <c r="N39" s="45"/>
      <c r="O39" s="30"/>
    </row>
    <row r="40" spans="1:15" s="19" customFormat="1" ht="31.5" customHeight="1">
      <c r="A40" s="30" t="s">
        <v>105</v>
      </c>
      <c r="B40" s="30" t="s">
        <v>106</v>
      </c>
      <c r="C40" s="45">
        <v>148.32</v>
      </c>
      <c r="D40" s="45">
        <v>56.63</v>
      </c>
      <c r="E40" s="45">
        <v>91.69</v>
      </c>
      <c r="F40" s="45">
        <v>91.69</v>
      </c>
      <c r="G40" s="45"/>
      <c r="H40" s="45"/>
      <c r="I40" s="45"/>
      <c r="J40" s="45"/>
      <c r="K40" s="45"/>
      <c r="L40" s="45"/>
      <c r="M40" s="45"/>
      <c r="N40" s="45"/>
      <c r="O40" s="30"/>
    </row>
  </sheetData>
  <sheetProtection/>
  <mergeCells count="13">
    <mergeCell ref="A2:O2"/>
    <mergeCell ref="N3:O3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19652777777777777" right="0.19652777777777777" top="0.5902777777777778" bottom="0.38958333333333334" header="0.20069444444444445" footer="0.20069444444444445"/>
  <pageSetup fitToHeight="0"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BreakPreview" zoomScaleNormal="85" zoomScaleSheetLayoutView="100" workbookViewId="0" topLeftCell="A1">
      <selection activeCell="A1" sqref="A1:IV1"/>
    </sheetView>
  </sheetViews>
  <sheetFormatPr defaultColWidth="9.140625" defaultRowHeight="12.75" customHeight="1"/>
  <cols>
    <col min="1" max="1" width="18.140625" style="19" customWidth="1"/>
    <col min="2" max="2" width="56.28125" style="19" customWidth="1"/>
    <col min="3" max="3" width="11.57421875" style="40" customWidth="1"/>
    <col min="4" max="5" width="15.28125" style="40" customWidth="1"/>
    <col min="6" max="8" width="15.28125" style="19" customWidth="1"/>
    <col min="9" max="9" width="9.140625" style="19" customWidth="1"/>
    <col min="10" max="10" width="13.57421875" style="19" customWidth="1"/>
    <col min="11" max="16384" width="9.140625" style="19" customWidth="1"/>
  </cols>
  <sheetData>
    <row r="1" spans="1:8" s="18" customFormat="1" ht="21" customHeight="1">
      <c r="A1" s="47" t="s">
        <v>107</v>
      </c>
      <c r="H1" s="48"/>
    </row>
    <row r="2" spans="1:8" s="19" customFormat="1" ht="29.25" customHeight="1">
      <c r="A2" s="22" t="s">
        <v>108</v>
      </c>
      <c r="B2" s="22"/>
      <c r="C2" s="41"/>
      <c r="D2" s="41"/>
      <c r="E2" s="41"/>
      <c r="F2" s="22"/>
      <c r="G2" s="22"/>
      <c r="H2" s="22"/>
    </row>
    <row r="3" spans="1:8" s="19" customFormat="1" ht="33" customHeight="1">
      <c r="A3" s="23" t="s">
        <v>2</v>
      </c>
      <c r="C3" s="40"/>
      <c r="D3" s="40"/>
      <c r="E3" s="40"/>
      <c r="H3" s="24" t="s">
        <v>3</v>
      </c>
    </row>
    <row r="4" spans="1:8" s="20" customFormat="1" ht="30" customHeight="1">
      <c r="A4" s="25" t="s">
        <v>109</v>
      </c>
      <c r="B4" s="25"/>
      <c r="C4" s="70" t="s">
        <v>34</v>
      </c>
      <c r="D4" s="71" t="s">
        <v>110</v>
      </c>
      <c r="E4" s="43" t="s">
        <v>111</v>
      </c>
      <c r="F4" s="72" t="s">
        <v>112</v>
      </c>
      <c r="G4" s="25" t="s">
        <v>113</v>
      </c>
      <c r="H4" s="73" t="s">
        <v>114</v>
      </c>
    </row>
    <row r="5" spans="1:8" s="20" customFormat="1" ht="30" customHeight="1">
      <c r="A5" s="25" t="s">
        <v>115</v>
      </c>
      <c r="B5" s="25" t="s">
        <v>116</v>
      </c>
      <c r="C5" s="70"/>
      <c r="D5" s="71"/>
      <c r="E5" s="43"/>
      <c r="F5" s="72"/>
      <c r="G5" s="25"/>
      <c r="H5" s="73"/>
    </row>
    <row r="6" spans="1:8" s="19" customFormat="1" ht="30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f>G6+1</f>
        <v>6</v>
      </c>
    </row>
    <row r="7" spans="1:8" s="19" customFormat="1" ht="30" customHeight="1">
      <c r="A7" s="30" t="s">
        <v>117</v>
      </c>
      <c r="B7" s="30" t="s">
        <v>34</v>
      </c>
      <c r="C7" s="45">
        <v>3294.08</v>
      </c>
      <c r="D7" s="45">
        <v>2029.87</v>
      </c>
      <c r="E7" s="45">
        <v>1264.21</v>
      </c>
      <c r="F7" s="30"/>
      <c r="G7" s="30"/>
      <c r="H7" s="30"/>
    </row>
    <row r="8" spans="1:8" s="19" customFormat="1" ht="30" customHeight="1">
      <c r="A8" s="30" t="s">
        <v>49</v>
      </c>
      <c r="B8" s="30" t="s">
        <v>10</v>
      </c>
      <c r="C8" s="45">
        <v>169.38</v>
      </c>
      <c r="D8" s="45">
        <v>132.48</v>
      </c>
      <c r="E8" s="45">
        <v>36.9</v>
      </c>
      <c r="F8" s="30"/>
      <c r="G8" s="30"/>
      <c r="H8" s="30"/>
    </row>
    <row r="9" spans="1:8" s="19" customFormat="1" ht="30" customHeight="1">
      <c r="A9" s="30" t="s">
        <v>50</v>
      </c>
      <c r="B9" s="30" t="s">
        <v>51</v>
      </c>
      <c r="C9" s="45">
        <v>22.88</v>
      </c>
      <c r="D9" s="45">
        <v>3.04</v>
      </c>
      <c r="E9" s="45">
        <v>19.84</v>
      </c>
      <c r="F9" s="30"/>
      <c r="G9" s="30"/>
      <c r="H9" s="30"/>
    </row>
    <row r="10" spans="1:8" s="19" customFormat="1" ht="30" customHeight="1">
      <c r="A10" s="30" t="s">
        <v>52</v>
      </c>
      <c r="B10" s="30" t="s">
        <v>53</v>
      </c>
      <c r="C10" s="45">
        <v>3.04</v>
      </c>
      <c r="D10" s="45">
        <v>3.04</v>
      </c>
      <c r="E10" s="45"/>
      <c r="F10" s="30"/>
      <c r="G10" s="30"/>
      <c r="H10" s="30"/>
    </row>
    <row r="11" spans="1:8" s="19" customFormat="1" ht="30" customHeight="1">
      <c r="A11" s="30" t="s">
        <v>54</v>
      </c>
      <c r="B11" s="30" t="s">
        <v>55</v>
      </c>
      <c r="C11" s="45">
        <v>19.84</v>
      </c>
      <c r="D11" s="45"/>
      <c r="E11" s="45">
        <v>19.84</v>
      </c>
      <c r="F11" s="30"/>
      <c r="G11" s="30"/>
      <c r="H11" s="30"/>
    </row>
    <row r="12" spans="1:8" s="19" customFormat="1" ht="30" customHeight="1">
      <c r="A12" s="30" t="s">
        <v>56</v>
      </c>
      <c r="B12" s="30" t="s">
        <v>57</v>
      </c>
      <c r="C12" s="45">
        <v>128.35</v>
      </c>
      <c r="D12" s="45">
        <v>128.35</v>
      </c>
      <c r="E12" s="45"/>
      <c r="F12" s="30"/>
      <c r="G12" s="30"/>
      <c r="H12" s="30"/>
    </row>
    <row r="13" spans="1:8" s="19" customFormat="1" ht="30" customHeight="1">
      <c r="A13" s="30" t="s">
        <v>58</v>
      </c>
      <c r="B13" s="30" t="s">
        <v>59</v>
      </c>
      <c r="C13" s="45">
        <v>13.14</v>
      </c>
      <c r="D13" s="45">
        <v>13.14</v>
      </c>
      <c r="E13" s="45"/>
      <c r="F13" s="30"/>
      <c r="G13" s="30"/>
      <c r="H13" s="30"/>
    </row>
    <row r="14" spans="1:8" s="19" customFormat="1" ht="30" customHeight="1">
      <c r="A14" s="30" t="s">
        <v>60</v>
      </c>
      <c r="B14" s="30" t="s">
        <v>61</v>
      </c>
      <c r="C14" s="45">
        <v>0.61</v>
      </c>
      <c r="D14" s="45">
        <v>0.61</v>
      </c>
      <c r="E14" s="45"/>
      <c r="F14" s="30"/>
      <c r="G14" s="30"/>
      <c r="H14" s="30"/>
    </row>
    <row r="15" spans="1:8" s="19" customFormat="1" ht="30" customHeight="1">
      <c r="A15" s="30" t="s">
        <v>62</v>
      </c>
      <c r="B15" s="30" t="s">
        <v>63</v>
      </c>
      <c r="C15" s="45">
        <v>104.84</v>
      </c>
      <c r="D15" s="45">
        <v>104.84</v>
      </c>
      <c r="E15" s="45"/>
      <c r="F15" s="30"/>
      <c r="G15" s="30"/>
      <c r="H15" s="30"/>
    </row>
    <row r="16" spans="1:8" s="19" customFormat="1" ht="30" customHeight="1">
      <c r="A16" s="30" t="s">
        <v>64</v>
      </c>
      <c r="B16" s="30" t="s">
        <v>65</v>
      </c>
      <c r="C16" s="45">
        <v>9.76</v>
      </c>
      <c r="D16" s="45">
        <v>9.76</v>
      </c>
      <c r="E16" s="45"/>
      <c r="F16" s="30"/>
      <c r="G16" s="30"/>
      <c r="H16" s="30"/>
    </row>
    <row r="17" spans="1:8" s="19" customFormat="1" ht="30" customHeight="1">
      <c r="A17" s="30" t="s">
        <v>66</v>
      </c>
      <c r="B17" s="30" t="s">
        <v>67</v>
      </c>
      <c r="C17" s="45">
        <v>17.06</v>
      </c>
      <c r="D17" s="45"/>
      <c r="E17" s="45">
        <v>17.06</v>
      </c>
      <c r="F17" s="30"/>
      <c r="G17" s="30"/>
      <c r="H17" s="30"/>
    </row>
    <row r="18" spans="1:8" s="19" customFormat="1" ht="30" customHeight="1">
      <c r="A18" s="30" t="s">
        <v>68</v>
      </c>
      <c r="B18" s="30" t="s">
        <v>69</v>
      </c>
      <c r="C18" s="45">
        <v>17</v>
      </c>
      <c r="D18" s="45"/>
      <c r="E18" s="45">
        <v>17</v>
      </c>
      <c r="F18" s="30"/>
      <c r="G18" s="30"/>
      <c r="H18" s="30"/>
    </row>
    <row r="19" spans="1:8" s="19" customFormat="1" ht="30" customHeight="1">
      <c r="A19" s="30" t="s">
        <v>70</v>
      </c>
      <c r="B19" s="30" t="s">
        <v>71</v>
      </c>
      <c r="C19" s="45">
        <v>0.06</v>
      </c>
      <c r="D19" s="45"/>
      <c r="E19" s="45">
        <v>0.06</v>
      </c>
      <c r="F19" s="30"/>
      <c r="G19" s="30"/>
      <c r="H19" s="30"/>
    </row>
    <row r="20" spans="1:8" s="19" customFormat="1" ht="30" customHeight="1">
      <c r="A20" s="30" t="s">
        <v>72</v>
      </c>
      <c r="B20" s="30" t="s">
        <v>73</v>
      </c>
      <c r="C20" s="45">
        <v>1.09</v>
      </c>
      <c r="D20" s="45">
        <v>1.09</v>
      </c>
      <c r="E20" s="45"/>
      <c r="F20" s="30"/>
      <c r="G20" s="30"/>
      <c r="H20" s="30"/>
    </row>
    <row r="21" spans="1:8" s="19" customFormat="1" ht="30" customHeight="1">
      <c r="A21" s="30" t="s">
        <v>74</v>
      </c>
      <c r="B21" s="30" t="s">
        <v>75</v>
      </c>
      <c r="C21" s="45">
        <v>1.09</v>
      </c>
      <c r="D21" s="45">
        <v>1.09</v>
      </c>
      <c r="E21" s="45"/>
      <c r="F21" s="30"/>
      <c r="G21" s="30"/>
      <c r="H21" s="30"/>
    </row>
    <row r="22" spans="1:8" s="19" customFormat="1" ht="30" customHeight="1">
      <c r="A22" s="30" t="s">
        <v>76</v>
      </c>
      <c r="B22" s="30" t="s">
        <v>12</v>
      </c>
      <c r="C22" s="45">
        <v>15</v>
      </c>
      <c r="D22" s="45"/>
      <c r="E22" s="45">
        <v>15</v>
      </c>
      <c r="F22" s="30"/>
      <c r="G22" s="30"/>
      <c r="H22" s="30"/>
    </row>
    <row r="23" spans="1:8" s="19" customFormat="1" ht="30" customHeight="1">
      <c r="A23" s="30" t="s">
        <v>77</v>
      </c>
      <c r="B23" s="30" t="s">
        <v>78</v>
      </c>
      <c r="C23" s="45">
        <v>15</v>
      </c>
      <c r="D23" s="45"/>
      <c r="E23" s="45">
        <v>15</v>
      </c>
      <c r="F23" s="30"/>
      <c r="G23" s="30"/>
      <c r="H23" s="30"/>
    </row>
    <row r="24" spans="1:8" s="19" customFormat="1" ht="30" customHeight="1">
      <c r="A24" s="30" t="s">
        <v>79</v>
      </c>
      <c r="B24" s="30" t="s">
        <v>80</v>
      </c>
      <c r="C24" s="45">
        <v>15</v>
      </c>
      <c r="D24" s="45"/>
      <c r="E24" s="45">
        <v>15</v>
      </c>
      <c r="F24" s="30"/>
      <c r="G24" s="30"/>
      <c r="H24" s="30"/>
    </row>
    <row r="25" spans="1:8" s="19" customFormat="1" ht="30" customHeight="1">
      <c r="A25" s="30" t="s">
        <v>81</v>
      </c>
      <c r="B25" s="30" t="s">
        <v>14</v>
      </c>
      <c r="C25" s="45">
        <v>99.2</v>
      </c>
      <c r="D25" s="45">
        <v>99.2</v>
      </c>
      <c r="E25" s="45"/>
      <c r="F25" s="30"/>
      <c r="G25" s="30"/>
      <c r="H25" s="30"/>
    </row>
    <row r="26" spans="1:8" s="19" customFormat="1" ht="30" customHeight="1">
      <c r="A26" s="30" t="s">
        <v>50</v>
      </c>
      <c r="B26" s="30" t="s">
        <v>82</v>
      </c>
      <c r="C26" s="45">
        <v>99.2</v>
      </c>
      <c r="D26" s="45">
        <v>99.2</v>
      </c>
      <c r="E26" s="45"/>
      <c r="F26" s="30"/>
      <c r="G26" s="30"/>
      <c r="H26" s="30"/>
    </row>
    <row r="27" spans="1:8" s="19" customFormat="1" ht="30" customHeight="1">
      <c r="A27" s="30" t="s">
        <v>83</v>
      </c>
      <c r="B27" s="30" t="s">
        <v>84</v>
      </c>
      <c r="C27" s="45">
        <v>78.64</v>
      </c>
      <c r="D27" s="45">
        <v>78.64</v>
      </c>
      <c r="E27" s="45"/>
      <c r="F27" s="30"/>
      <c r="G27" s="30"/>
      <c r="H27" s="30"/>
    </row>
    <row r="28" spans="1:8" s="19" customFormat="1" ht="30" customHeight="1">
      <c r="A28" s="30" t="s">
        <v>85</v>
      </c>
      <c r="B28" s="30" t="s">
        <v>86</v>
      </c>
      <c r="C28" s="45">
        <v>20.56</v>
      </c>
      <c r="D28" s="45">
        <v>20.56</v>
      </c>
      <c r="E28" s="45"/>
      <c r="F28" s="30"/>
      <c r="G28" s="30"/>
      <c r="H28" s="30"/>
    </row>
    <row r="29" spans="1:8" s="19" customFormat="1" ht="30" customHeight="1">
      <c r="A29" s="30" t="s">
        <v>87</v>
      </c>
      <c r="B29" s="30" t="s">
        <v>16</v>
      </c>
      <c r="C29" s="45">
        <v>3010.5</v>
      </c>
      <c r="D29" s="45">
        <v>1798.19</v>
      </c>
      <c r="E29" s="45">
        <v>1212.31</v>
      </c>
      <c r="F29" s="30"/>
      <c r="G29" s="30"/>
      <c r="H29" s="30"/>
    </row>
    <row r="30" spans="1:8" s="19" customFormat="1" ht="30" customHeight="1">
      <c r="A30" s="30" t="s">
        <v>88</v>
      </c>
      <c r="B30" s="30" t="s">
        <v>89</v>
      </c>
      <c r="C30" s="45">
        <v>2849.82</v>
      </c>
      <c r="D30" s="45">
        <v>1685.52</v>
      </c>
      <c r="E30" s="45">
        <v>1164.3</v>
      </c>
      <c r="F30" s="30"/>
      <c r="G30" s="30"/>
      <c r="H30" s="30"/>
    </row>
    <row r="31" spans="1:8" s="19" customFormat="1" ht="30" customHeight="1">
      <c r="A31" s="30" t="s">
        <v>90</v>
      </c>
      <c r="B31" s="30" t="s">
        <v>53</v>
      </c>
      <c r="C31" s="45">
        <v>1088.63</v>
      </c>
      <c r="D31" s="45">
        <v>1088.63</v>
      </c>
      <c r="E31" s="45"/>
      <c r="F31" s="30"/>
      <c r="G31" s="30"/>
      <c r="H31" s="30"/>
    </row>
    <row r="32" spans="1:8" s="19" customFormat="1" ht="30" customHeight="1">
      <c r="A32" s="30" t="s">
        <v>91</v>
      </c>
      <c r="B32" s="30" t="s">
        <v>92</v>
      </c>
      <c r="C32" s="45">
        <v>1106.64</v>
      </c>
      <c r="D32" s="45">
        <v>273.63</v>
      </c>
      <c r="E32" s="45">
        <v>833.01</v>
      </c>
      <c r="F32" s="30"/>
      <c r="G32" s="30"/>
      <c r="H32" s="30"/>
    </row>
    <row r="33" spans="1:8" s="19" customFormat="1" ht="30" customHeight="1">
      <c r="A33" s="30" t="s">
        <v>93</v>
      </c>
      <c r="B33" s="30" t="s">
        <v>94</v>
      </c>
      <c r="C33" s="45">
        <v>135.92</v>
      </c>
      <c r="D33" s="45">
        <v>135.92</v>
      </c>
      <c r="E33" s="45"/>
      <c r="F33" s="30"/>
      <c r="G33" s="30"/>
      <c r="H33" s="30"/>
    </row>
    <row r="34" spans="1:8" s="19" customFormat="1" ht="30" customHeight="1">
      <c r="A34" s="30" t="s">
        <v>95</v>
      </c>
      <c r="B34" s="30" t="s">
        <v>96</v>
      </c>
      <c r="C34" s="45">
        <v>187.34</v>
      </c>
      <c r="D34" s="45">
        <v>187.34</v>
      </c>
      <c r="E34" s="45"/>
      <c r="F34" s="30"/>
      <c r="G34" s="30"/>
      <c r="H34" s="30"/>
    </row>
    <row r="35" spans="1:8" s="19" customFormat="1" ht="30" customHeight="1">
      <c r="A35" s="30" t="s">
        <v>97</v>
      </c>
      <c r="B35" s="30" t="s">
        <v>98</v>
      </c>
      <c r="C35" s="45">
        <v>331.29</v>
      </c>
      <c r="D35" s="45"/>
      <c r="E35" s="45">
        <v>331.29</v>
      </c>
      <c r="F35" s="30"/>
      <c r="G35" s="30"/>
      <c r="H35" s="30"/>
    </row>
    <row r="36" spans="1:8" s="19" customFormat="1" ht="30" customHeight="1">
      <c r="A36" s="30" t="s">
        <v>56</v>
      </c>
      <c r="B36" s="30" t="s">
        <v>99</v>
      </c>
      <c r="C36" s="45">
        <v>12.36</v>
      </c>
      <c r="D36" s="45">
        <v>12.36</v>
      </c>
      <c r="E36" s="45"/>
      <c r="F36" s="30"/>
      <c r="G36" s="30"/>
      <c r="H36" s="30"/>
    </row>
    <row r="37" spans="1:8" s="19" customFormat="1" ht="30" customHeight="1">
      <c r="A37" s="30" t="s">
        <v>100</v>
      </c>
      <c r="B37" s="30" t="s">
        <v>53</v>
      </c>
      <c r="C37" s="45">
        <v>1.16</v>
      </c>
      <c r="D37" s="45">
        <v>1.16</v>
      </c>
      <c r="E37" s="45"/>
      <c r="F37" s="30"/>
      <c r="G37" s="30"/>
      <c r="H37" s="30"/>
    </row>
    <row r="38" spans="1:8" s="19" customFormat="1" ht="30" customHeight="1">
      <c r="A38" s="30" t="s">
        <v>101</v>
      </c>
      <c r="B38" s="30" t="s">
        <v>102</v>
      </c>
      <c r="C38" s="45">
        <v>11.2</v>
      </c>
      <c r="D38" s="45">
        <v>11.2</v>
      </c>
      <c r="E38" s="45"/>
      <c r="F38" s="30"/>
      <c r="G38" s="30"/>
      <c r="H38" s="30"/>
    </row>
    <row r="39" spans="1:8" s="19" customFormat="1" ht="30" customHeight="1">
      <c r="A39" s="30" t="s">
        <v>103</v>
      </c>
      <c r="B39" s="30" t="s">
        <v>104</v>
      </c>
      <c r="C39" s="45">
        <v>148.32</v>
      </c>
      <c r="D39" s="45">
        <v>100.31</v>
      </c>
      <c r="E39" s="45">
        <v>48.01</v>
      </c>
      <c r="F39" s="30"/>
      <c r="G39" s="30"/>
      <c r="H39" s="30"/>
    </row>
    <row r="40" spans="1:8" s="19" customFormat="1" ht="30" customHeight="1">
      <c r="A40" s="30" t="s">
        <v>105</v>
      </c>
      <c r="B40" s="30" t="s">
        <v>106</v>
      </c>
      <c r="C40" s="45">
        <v>148.32</v>
      </c>
      <c r="D40" s="45">
        <v>100.31</v>
      </c>
      <c r="E40" s="45">
        <v>48.01</v>
      </c>
      <c r="F40" s="30"/>
      <c r="G40" s="30"/>
      <c r="H40" s="30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39" header="0.2" footer="0.2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view="pageBreakPreview" zoomScale="85" zoomScaleSheetLayoutView="85" workbookViewId="0" topLeftCell="A1">
      <selection activeCell="A1" sqref="A1:IV1"/>
    </sheetView>
  </sheetViews>
  <sheetFormatPr defaultColWidth="9.140625" defaultRowHeight="12.75" customHeight="1"/>
  <cols>
    <col min="1" max="1" width="32.57421875" style="19" customWidth="1"/>
    <col min="2" max="2" width="22.8515625" style="19" customWidth="1"/>
    <col min="3" max="3" width="36.00390625" style="19" customWidth="1"/>
    <col min="4" max="4" width="23.00390625" style="19" customWidth="1"/>
    <col min="5" max="5" width="21.57421875" style="19" customWidth="1"/>
    <col min="6" max="6" width="23.57421875" style="19" customWidth="1"/>
    <col min="7" max="16384" width="9.140625" style="19" customWidth="1"/>
  </cols>
  <sheetData>
    <row r="1" spans="1:6" s="18" customFormat="1" ht="19.5" customHeight="1">
      <c r="A1" s="47" t="s">
        <v>118</v>
      </c>
      <c r="F1" s="48"/>
    </row>
    <row r="2" spans="1:6" s="19" customFormat="1" ht="39" customHeight="1">
      <c r="A2" s="22" t="s">
        <v>119</v>
      </c>
      <c r="B2" s="22"/>
      <c r="C2" s="22"/>
      <c r="D2" s="22"/>
      <c r="E2" s="22"/>
      <c r="F2" s="22"/>
    </row>
    <row r="3" spans="1:6" s="19" customFormat="1" ht="24" customHeight="1">
      <c r="A3" s="23" t="s">
        <v>2</v>
      </c>
      <c r="F3" s="49" t="s">
        <v>3</v>
      </c>
    </row>
    <row r="4" spans="1:6" s="20" customFormat="1" ht="31.5" customHeight="1">
      <c r="A4" s="25" t="s">
        <v>4</v>
      </c>
      <c r="B4" s="26"/>
      <c r="C4" s="25" t="s">
        <v>5</v>
      </c>
      <c r="D4" s="25"/>
      <c r="E4" s="25"/>
      <c r="F4" s="25"/>
    </row>
    <row r="5" spans="1:6" s="20" customFormat="1" ht="31.5" customHeight="1">
      <c r="A5" s="50" t="s">
        <v>6</v>
      </c>
      <c r="B5" s="34" t="s">
        <v>7</v>
      </c>
      <c r="C5" s="27" t="s">
        <v>8</v>
      </c>
      <c r="D5" s="51" t="s">
        <v>120</v>
      </c>
      <c r="E5" s="27" t="s">
        <v>121</v>
      </c>
      <c r="F5" s="51" t="s">
        <v>122</v>
      </c>
    </row>
    <row r="6" spans="1:6" s="19" customFormat="1" ht="31.5" customHeight="1">
      <c r="A6" s="52" t="s">
        <v>123</v>
      </c>
      <c r="B6" s="53">
        <f>B7+B8+B9+B10</f>
        <v>1895.19</v>
      </c>
      <c r="C6" s="54" t="s">
        <v>124</v>
      </c>
      <c r="D6" s="55">
        <f>SUM(D7:D9)</f>
        <v>1895.19</v>
      </c>
      <c r="E6" s="55">
        <f>SUM(E7:E9)</f>
        <v>1895.19</v>
      </c>
      <c r="F6" s="55"/>
    </row>
    <row r="7" spans="1:6" s="19" customFormat="1" ht="31.5" customHeight="1">
      <c r="A7" s="56" t="s">
        <v>125</v>
      </c>
      <c r="B7" s="53">
        <v>1895.19</v>
      </c>
      <c r="C7" s="57" t="s">
        <v>10</v>
      </c>
      <c r="D7" s="55">
        <f aca="true" t="shared" si="0" ref="D6:D9">SUM(E7:F7)</f>
        <v>109.73</v>
      </c>
      <c r="E7" s="58">
        <v>109.73</v>
      </c>
      <c r="F7" s="58"/>
    </row>
    <row r="8" spans="1:6" s="19" customFormat="1" ht="31.5" customHeight="1">
      <c r="A8" s="56" t="s">
        <v>126</v>
      </c>
      <c r="B8" s="53"/>
      <c r="C8" s="57" t="s">
        <v>14</v>
      </c>
      <c r="D8" s="55">
        <f t="shared" si="0"/>
        <v>99.2</v>
      </c>
      <c r="E8" s="58">
        <v>99.2</v>
      </c>
      <c r="F8" s="58"/>
    </row>
    <row r="9" spans="1:6" s="19" customFormat="1" ht="31.5" customHeight="1">
      <c r="A9" s="56" t="s">
        <v>127</v>
      </c>
      <c r="B9" s="53"/>
      <c r="C9" s="57" t="s">
        <v>16</v>
      </c>
      <c r="D9" s="55">
        <f t="shared" si="0"/>
        <v>1686.26</v>
      </c>
      <c r="E9" s="58">
        <v>1686.26</v>
      </c>
      <c r="F9" s="58"/>
    </row>
    <row r="10" spans="1:6" s="19" customFormat="1" ht="31.5" customHeight="1">
      <c r="A10" s="56" t="s">
        <v>128</v>
      </c>
      <c r="B10" s="53"/>
      <c r="C10" s="57"/>
      <c r="D10" s="58"/>
      <c r="E10" s="58"/>
      <c r="F10" s="58"/>
    </row>
    <row r="11" spans="1:6" s="19" customFormat="1" ht="31.5" customHeight="1">
      <c r="A11" s="56"/>
      <c r="B11" s="59"/>
      <c r="C11" s="60"/>
      <c r="D11" s="58"/>
      <c r="E11" s="58"/>
      <c r="F11" s="58"/>
    </row>
    <row r="12" spans="1:6" s="19" customFormat="1" ht="31.5" customHeight="1">
      <c r="A12" s="56"/>
      <c r="B12" s="53"/>
      <c r="C12" s="60"/>
      <c r="D12" s="58"/>
      <c r="E12" s="58"/>
      <c r="F12" s="58"/>
    </row>
    <row r="13" spans="1:6" s="19" customFormat="1" ht="31.5" customHeight="1">
      <c r="A13" s="52" t="s">
        <v>129</v>
      </c>
      <c r="B13" s="53"/>
      <c r="C13" s="61" t="s">
        <v>130</v>
      </c>
      <c r="D13" s="58"/>
      <c r="E13" s="58"/>
      <c r="F13" s="62"/>
    </row>
    <row r="14" spans="1:6" s="19" customFormat="1" ht="31.5" customHeight="1">
      <c r="A14" s="63" t="s">
        <v>131</v>
      </c>
      <c r="B14" s="53"/>
      <c r="C14" s="58"/>
      <c r="D14" s="58"/>
      <c r="E14" s="58"/>
      <c r="F14" s="62"/>
    </row>
    <row r="15" spans="1:6" s="19" customFormat="1" ht="31.5" customHeight="1">
      <c r="A15" s="56" t="s">
        <v>132</v>
      </c>
      <c r="B15" s="64"/>
      <c r="C15" s="58"/>
      <c r="D15" s="58"/>
      <c r="E15" s="58"/>
      <c r="F15" s="62"/>
    </row>
    <row r="16" spans="1:6" s="19" customFormat="1" ht="31.5" customHeight="1">
      <c r="A16" s="56"/>
      <c r="B16" s="53"/>
      <c r="C16" s="58"/>
      <c r="D16" s="58"/>
      <c r="E16" s="58"/>
      <c r="F16" s="62"/>
    </row>
    <row r="17" spans="1:6" s="19" customFormat="1" ht="31.5" customHeight="1">
      <c r="A17" s="56"/>
      <c r="B17" s="53"/>
      <c r="C17" s="58"/>
      <c r="D17" s="58"/>
      <c r="E17" s="58"/>
      <c r="F17" s="62"/>
    </row>
    <row r="18" spans="1:6" s="20" customFormat="1" ht="31.5" customHeight="1">
      <c r="A18" s="65" t="s">
        <v>28</v>
      </c>
      <c r="B18" s="66">
        <f>B13+B6</f>
        <v>1895.19</v>
      </c>
      <c r="C18" s="67" t="s">
        <v>29</v>
      </c>
      <c r="D18" s="68">
        <f>D13+D6</f>
        <v>1895.19</v>
      </c>
      <c r="E18" s="68">
        <f>E13+E6</f>
        <v>1895.19</v>
      </c>
      <c r="F18" s="68"/>
    </row>
    <row r="44" s="19" customFormat="1" ht="14.25"/>
    <row r="45" s="19" customFormat="1" ht="14.25"/>
    <row r="46" s="19" customFormat="1" ht="14.25"/>
    <row r="47" s="19" customFormat="1" ht="14.25"/>
    <row r="48" s="19" customFormat="1" ht="14.25">
      <c r="AG48" s="69" t="s">
        <v>133</v>
      </c>
    </row>
    <row r="85" s="19" customFormat="1" ht="14.25"/>
    <row r="86" s="19" customFormat="1" ht="14.25">
      <c r="Z86" s="69" t="s">
        <v>133</v>
      </c>
    </row>
  </sheetData>
  <sheetProtection/>
  <mergeCells count="2">
    <mergeCell ref="A2:F2"/>
    <mergeCell ref="C4:F4"/>
  </mergeCells>
  <printOptions horizontalCentered="1"/>
  <pageMargins left="0.39" right="0.39" top="0.59" bottom="0.39" header="0.2" footer="0.2"/>
  <pageSetup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view="pageBreakPreview" zoomScaleSheetLayoutView="100" workbookViewId="0" topLeftCell="A1">
      <selection activeCell="A1" sqref="A1:IV1"/>
    </sheetView>
  </sheetViews>
  <sheetFormatPr defaultColWidth="9.140625" defaultRowHeight="12.75" customHeight="1"/>
  <cols>
    <col min="1" max="1" width="16.7109375" style="19" customWidth="1"/>
    <col min="2" max="2" width="44.421875" style="19" customWidth="1"/>
    <col min="3" max="5" width="28.00390625" style="19" customWidth="1"/>
    <col min="6" max="6" width="9.140625" style="19" customWidth="1"/>
    <col min="7" max="7" width="13.57421875" style="19" customWidth="1"/>
    <col min="8" max="16384" width="9.140625" style="19" customWidth="1"/>
  </cols>
  <sheetData>
    <row r="1" s="18" customFormat="1" ht="21" customHeight="1">
      <c r="A1" s="21" t="s">
        <v>134</v>
      </c>
    </row>
    <row r="2" spans="1:5" s="19" customFormat="1" ht="34.5" customHeight="1">
      <c r="A2" s="22" t="s">
        <v>135</v>
      </c>
      <c r="B2" s="22"/>
      <c r="C2" s="22"/>
      <c r="D2" s="22"/>
      <c r="E2" s="22"/>
    </row>
    <row r="3" spans="1:5" s="19" customFormat="1" ht="30" customHeight="1">
      <c r="A3" s="23" t="s">
        <v>2</v>
      </c>
      <c r="E3" s="24" t="s">
        <v>3</v>
      </c>
    </row>
    <row r="4" spans="1:5" s="20" customFormat="1" ht="30" customHeight="1">
      <c r="A4" s="25" t="s">
        <v>109</v>
      </c>
      <c r="B4" s="25"/>
      <c r="C4" s="25" t="s">
        <v>136</v>
      </c>
      <c r="D4" s="25"/>
      <c r="E4" s="25"/>
    </row>
    <row r="5" spans="1:5" s="20" customFormat="1" ht="30" customHeight="1">
      <c r="A5" s="25" t="s">
        <v>115</v>
      </c>
      <c r="B5" s="25" t="s">
        <v>116</v>
      </c>
      <c r="C5" s="25" t="s">
        <v>120</v>
      </c>
      <c r="D5" s="25" t="s">
        <v>110</v>
      </c>
      <c r="E5" s="25" t="s">
        <v>111</v>
      </c>
    </row>
    <row r="6" spans="1:5" s="19" customFormat="1" ht="30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</row>
    <row r="7" spans="1:5" s="19" customFormat="1" ht="30" customHeight="1">
      <c r="A7" s="30" t="s">
        <v>117</v>
      </c>
      <c r="B7" s="30" t="s">
        <v>34</v>
      </c>
      <c r="C7" s="45">
        <v>1895.19</v>
      </c>
      <c r="D7" s="45">
        <v>1868.19</v>
      </c>
      <c r="E7" s="45">
        <v>27</v>
      </c>
    </row>
    <row r="8" spans="1:5" s="19" customFormat="1" ht="30" customHeight="1">
      <c r="A8" s="30" t="s">
        <v>49</v>
      </c>
      <c r="B8" s="30" t="s">
        <v>10</v>
      </c>
      <c r="C8" s="45">
        <v>109.73</v>
      </c>
      <c r="D8" s="45">
        <v>109.73</v>
      </c>
      <c r="E8" s="45"/>
    </row>
    <row r="9" spans="1:5" s="19" customFormat="1" ht="30" customHeight="1">
      <c r="A9" s="30" t="s">
        <v>56</v>
      </c>
      <c r="B9" s="30" t="s">
        <v>57</v>
      </c>
      <c r="C9" s="45">
        <v>109.73</v>
      </c>
      <c r="D9" s="45">
        <v>109.73</v>
      </c>
      <c r="E9" s="45"/>
    </row>
    <row r="10" spans="1:5" s="19" customFormat="1" ht="30" customHeight="1">
      <c r="A10" s="30" t="s">
        <v>58</v>
      </c>
      <c r="B10" s="30" t="s">
        <v>59</v>
      </c>
      <c r="C10" s="45">
        <v>1.17</v>
      </c>
      <c r="D10" s="45">
        <v>1.17</v>
      </c>
      <c r="E10" s="45"/>
    </row>
    <row r="11" spans="1:5" s="19" customFormat="1" ht="30" customHeight="1">
      <c r="A11" s="30" t="s">
        <v>60</v>
      </c>
      <c r="B11" s="30" t="s">
        <v>61</v>
      </c>
      <c r="C11" s="45">
        <v>0.61</v>
      </c>
      <c r="D11" s="45">
        <v>0.61</v>
      </c>
      <c r="E11" s="45"/>
    </row>
    <row r="12" spans="1:5" s="19" customFormat="1" ht="30" customHeight="1">
      <c r="A12" s="30" t="s">
        <v>62</v>
      </c>
      <c r="B12" s="30" t="s">
        <v>63</v>
      </c>
      <c r="C12" s="45">
        <v>104.84</v>
      </c>
      <c r="D12" s="45">
        <v>104.84</v>
      </c>
      <c r="E12" s="45"/>
    </row>
    <row r="13" spans="1:5" s="19" customFormat="1" ht="30" customHeight="1">
      <c r="A13" s="30" t="s">
        <v>64</v>
      </c>
      <c r="B13" s="30" t="s">
        <v>65</v>
      </c>
      <c r="C13" s="45">
        <v>3.11</v>
      </c>
      <c r="D13" s="45">
        <v>3.11</v>
      </c>
      <c r="E13" s="45"/>
    </row>
    <row r="14" spans="1:5" s="19" customFormat="1" ht="30" customHeight="1">
      <c r="A14" s="30" t="s">
        <v>81</v>
      </c>
      <c r="B14" s="30" t="s">
        <v>14</v>
      </c>
      <c r="C14" s="45">
        <v>99.2</v>
      </c>
      <c r="D14" s="45">
        <v>99.2</v>
      </c>
      <c r="E14" s="45"/>
    </row>
    <row r="15" spans="1:5" s="19" customFormat="1" ht="30" customHeight="1">
      <c r="A15" s="30" t="s">
        <v>50</v>
      </c>
      <c r="B15" s="30" t="s">
        <v>82</v>
      </c>
      <c r="C15" s="45">
        <v>99.2</v>
      </c>
      <c r="D15" s="45">
        <v>99.2</v>
      </c>
      <c r="E15" s="45"/>
    </row>
    <row r="16" spans="1:5" s="19" customFormat="1" ht="30" customHeight="1">
      <c r="A16" s="30" t="s">
        <v>83</v>
      </c>
      <c r="B16" s="30" t="s">
        <v>84</v>
      </c>
      <c r="C16" s="45">
        <v>78.64</v>
      </c>
      <c r="D16" s="45">
        <v>78.64</v>
      </c>
      <c r="E16" s="45"/>
    </row>
    <row r="17" spans="1:5" s="19" customFormat="1" ht="30" customHeight="1">
      <c r="A17" s="30" t="s">
        <v>85</v>
      </c>
      <c r="B17" s="30" t="s">
        <v>86</v>
      </c>
      <c r="C17" s="45">
        <v>20.56</v>
      </c>
      <c r="D17" s="45">
        <v>20.56</v>
      </c>
      <c r="E17" s="45"/>
    </row>
    <row r="18" spans="1:5" s="19" customFormat="1" ht="30" customHeight="1">
      <c r="A18" s="30" t="s">
        <v>87</v>
      </c>
      <c r="B18" s="30" t="s">
        <v>16</v>
      </c>
      <c r="C18" s="45">
        <v>1686.26</v>
      </c>
      <c r="D18" s="45">
        <v>1659.26</v>
      </c>
      <c r="E18" s="45">
        <v>27</v>
      </c>
    </row>
    <row r="19" spans="1:5" s="19" customFormat="1" ht="30" customHeight="1">
      <c r="A19" s="30" t="s">
        <v>88</v>
      </c>
      <c r="B19" s="30" t="s">
        <v>89</v>
      </c>
      <c r="C19" s="45">
        <v>1594.57</v>
      </c>
      <c r="D19" s="45">
        <v>1567.57</v>
      </c>
      <c r="E19" s="45">
        <v>27</v>
      </c>
    </row>
    <row r="20" spans="1:5" s="19" customFormat="1" ht="30" customHeight="1">
      <c r="A20" s="30" t="s">
        <v>90</v>
      </c>
      <c r="B20" s="30" t="s">
        <v>53</v>
      </c>
      <c r="C20" s="45">
        <v>1044.09</v>
      </c>
      <c r="D20" s="45">
        <v>1044.09</v>
      </c>
      <c r="E20" s="45"/>
    </row>
    <row r="21" spans="1:5" s="19" customFormat="1" ht="30" customHeight="1">
      <c r="A21" s="30" t="s">
        <v>91</v>
      </c>
      <c r="B21" s="30" t="s">
        <v>92</v>
      </c>
      <c r="C21" s="45">
        <v>273.28</v>
      </c>
      <c r="D21" s="45">
        <v>273.28</v>
      </c>
      <c r="E21" s="45"/>
    </row>
    <row r="22" spans="1:5" s="19" customFormat="1" ht="30" customHeight="1">
      <c r="A22" s="30" t="s">
        <v>93</v>
      </c>
      <c r="B22" s="30" t="s">
        <v>94</v>
      </c>
      <c r="C22" s="45">
        <v>131.81</v>
      </c>
      <c r="D22" s="45">
        <v>131.81</v>
      </c>
      <c r="E22" s="45"/>
    </row>
    <row r="23" spans="1:5" s="19" customFormat="1" ht="30" customHeight="1">
      <c r="A23" s="30" t="s">
        <v>95</v>
      </c>
      <c r="B23" s="30" t="s">
        <v>96</v>
      </c>
      <c r="C23" s="45">
        <v>118.39</v>
      </c>
      <c r="D23" s="45">
        <v>118.39</v>
      </c>
      <c r="E23" s="45"/>
    </row>
    <row r="24" spans="1:5" s="19" customFormat="1" ht="30" customHeight="1">
      <c r="A24" s="30" t="s">
        <v>97</v>
      </c>
      <c r="B24" s="30" t="s">
        <v>98</v>
      </c>
      <c r="C24" s="45">
        <v>27</v>
      </c>
      <c r="D24" s="45"/>
      <c r="E24" s="45">
        <v>27</v>
      </c>
    </row>
    <row r="25" spans="1:5" s="19" customFormat="1" ht="30" customHeight="1">
      <c r="A25" s="30" t="s">
        <v>103</v>
      </c>
      <c r="B25" s="30" t="s">
        <v>104</v>
      </c>
      <c r="C25" s="45">
        <v>91.69</v>
      </c>
      <c r="D25" s="45">
        <v>91.69</v>
      </c>
      <c r="E25" s="45"/>
    </row>
    <row r="26" spans="1:5" s="19" customFormat="1" ht="30" customHeight="1">
      <c r="A26" s="30" t="s">
        <v>105</v>
      </c>
      <c r="B26" s="30" t="s">
        <v>106</v>
      </c>
      <c r="C26" s="45">
        <v>91.69</v>
      </c>
      <c r="D26" s="45">
        <v>91.69</v>
      </c>
      <c r="E26" s="45"/>
    </row>
    <row r="27" spans="3:5" ht="12.75" customHeight="1">
      <c r="C27" s="40"/>
      <c r="D27" s="40"/>
      <c r="E27" s="40"/>
    </row>
    <row r="28" spans="3:5" ht="12.75" customHeight="1">
      <c r="C28" s="40"/>
      <c r="D28" s="40"/>
      <c r="E28" s="40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39" header="0.2" footer="0.2"/>
  <pageSetup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view="pageBreakPreview" zoomScale="60" zoomScaleNormal="85" workbookViewId="0" topLeftCell="A1">
      <selection activeCell="A1" sqref="A1:IV1"/>
    </sheetView>
  </sheetViews>
  <sheetFormatPr defaultColWidth="9.140625" defaultRowHeight="12.75" customHeight="1"/>
  <cols>
    <col min="1" max="1" width="28.00390625" style="19" customWidth="1"/>
    <col min="2" max="2" width="38.00390625" style="19" customWidth="1"/>
    <col min="3" max="4" width="28.00390625" style="40" customWidth="1"/>
    <col min="5" max="5" width="28.00390625" style="19" customWidth="1"/>
    <col min="6" max="6" width="9.140625" style="19" customWidth="1"/>
    <col min="7" max="7" width="13.57421875" style="19" customWidth="1"/>
    <col min="8" max="16384" width="9.140625" style="19" customWidth="1"/>
  </cols>
  <sheetData>
    <row r="1" s="18" customFormat="1" ht="21" customHeight="1">
      <c r="A1" s="21" t="s">
        <v>137</v>
      </c>
    </row>
    <row r="2" spans="1:5" s="19" customFormat="1" ht="29.25" customHeight="1">
      <c r="A2" s="22" t="s">
        <v>138</v>
      </c>
      <c r="B2" s="22"/>
      <c r="C2" s="41"/>
      <c r="D2" s="41"/>
      <c r="E2" s="22"/>
    </row>
    <row r="3" spans="1:5" s="20" customFormat="1" ht="21.75" customHeight="1">
      <c r="A3" s="23" t="s">
        <v>2</v>
      </c>
      <c r="C3" s="42"/>
      <c r="D3" s="42"/>
      <c r="E3" s="24" t="s">
        <v>3</v>
      </c>
    </row>
    <row r="4" spans="1:5" s="20" customFormat="1" ht="30" customHeight="1">
      <c r="A4" s="25" t="s">
        <v>139</v>
      </c>
      <c r="B4" s="25"/>
      <c r="C4" s="43" t="s">
        <v>140</v>
      </c>
      <c r="D4" s="43"/>
      <c r="E4" s="25"/>
    </row>
    <row r="5" spans="1:5" s="20" customFormat="1" ht="30" customHeight="1">
      <c r="A5" s="25" t="s">
        <v>115</v>
      </c>
      <c r="B5" s="26" t="s">
        <v>116</v>
      </c>
      <c r="C5" s="44" t="s">
        <v>120</v>
      </c>
      <c r="D5" s="44" t="s">
        <v>141</v>
      </c>
      <c r="E5" s="27" t="s">
        <v>142</v>
      </c>
    </row>
    <row r="6" spans="1:5" s="19" customFormat="1" ht="30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</row>
    <row r="7" spans="1:7" s="19" customFormat="1" ht="30" customHeight="1">
      <c r="A7" s="30" t="s">
        <v>117</v>
      </c>
      <c r="B7" s="30" t="s">
        <v>34</v>
      </c>
      <c r="C7" s="45">
        <v>1868.19</v>
      </c>
      <c r="D7" s="45">
        <v>1657.85</v>
      </c>
      <c r="E7" s="45">
        <v>210.34</v>
      </c>
      <c r="F7" s="46"/>
      <c r="G7" s="46"/>
    </row>
    <row r="8" spans="1:5" s="19" customFormat="1" ht="30" customHeight="1">
      <c r="A8" s="30"/>
      <c r="B8" s="30" t="s">
        <v>143</v>
      </c>
      <c r="C8" s="45">
        <v>1656.07</v>
      </c>
      <c r="D8" s="45">
        <v>1656.07</v>
      </c>
      <c r="E8" s="45"/>
    </row>
    <row r="9" spans="1:5" s="19" customFormat="1" ht="30" customHeight="1">
      <c r="A9" s="30" t="s">
        <v>144</v>
      </c>
      <c r="B9" s="30" t="s">
        <v>145</v>
      </c>
      <c r="C9" s="45">
        <v>381.48</v>
      </c>
      <c r="D9" s="45">
        <v>381.48</v>
      </c>
      <c r="E9" s="45"/>
    </row>
    <row r="10" spans="1:5" s="19" customFormat="1" ht="30" customHeight="1">
      <c r="A10" s="30" t="s">
        <v>146</v>
      </c>
      <c r="B10" s="30" t="s">
        <v>147</v>
      </c>
      <c r="C10" s="45">
        <v>151.57</v>
      </c>
      <c r="D10" s="45">
        <v>151.57</v>
      </c>
      <c r="E10" s="45"/>
    </row>
    <row r="11" spans="1:5" s="19" customFormat="1" ht="30" customHeight="1">
      <c r="A11" s="30" t="s">
        <v>148</v>
      </c>
      <c r="B11" s="30" t="s">
        <v>149</v>
      </c>
      <c r="C11" s="45">
        <v>20.56</v>
      </c>
      <c r="D11" s="45">
        <v>20.56</v>
      </c>
      <c r="E11" s="45"/>
    </row>
    <row r="12" spans="1:5" s="19" customFormat="1" ht="30" customHeight="1">
      <c r="A12" s="30" t="s">
        <v>150</v>
      </c>
      <c r="B12" s="30" t="s">
        <v>151</v>
      </c>
      <c r="C12" s="45">
        <v>20.05</v>
      </c>
      <c r="D12" s="45">
        <v>20.05</v>
      </c>
      <c r="E12" s="45"/>
    </row>
    <row r="13" spans="1:5" s="19" customFormat="1" ht="30" customHeight="1">
      <c r="A13" s="30" t="s">
        <v>152</v>
      </c>
      <c r="B13" s="30" t="s">
        <v>153</v>
      </c>
      <c r="C13" s="45">
        <v>143.9</v>
      </c>
      <c r="D13" s="45">
        <v>143.9</v>
      </c>
      <c r="E13" s="45"/>
    </row>
    <row r="14" spans="1:5" s="19" customFormat="1" ht="30" customHeight="1">
      <c r="A14" s="30" t="s">
        <v>154</v>
      </c>
      <c r="B14" s="30" t="s">
        <v>155</v>
      </c>
      <c r="C14" s="45">
        <v>215.9</v>
      </c>
      <c r="D14" s="45">
        <v>215.9</v>
      </c>
      <c r="E14" s="45"/>
    </row>
    <row r="15" spans="1:5" s="19" customFormat="1" ht="30" customHeight="1">
      <c r="A15" s="30" t="s">
        <v>156</v>
      </c>
      <c r="B15" s="30" t="s">
        <v>157</v>
      </c>
      <c r="C15" s="45">
        <v>91.7</v>
      </c>
      <c r="D15" s="45">
        <v>91.7</v>
      </c>
      <c r="E15" s="45"/>
    </row>
    <row r="16" spans="1:5" s="19" customFormat="1" ht="30" customHeight="1">
      <c r="A16" s="30" t="s">
        <v>158</v>
      </c>
      <c r="B16" s="30" t="s">
        <v>159</v>
      </c>
      <c r="C16" s="45">
        <v>248</v>
      </c>
      <c r="D16" s="45">
        <v>248</v>
      </c>
      <c r="E16" s="45"/>
    </row>
    <row r="17" spans="1:5" s="19" customFormat="1" ht="30" customHeight="1">
      <c r="A17" s="30" t="s">
        <v>160</v>
      </c>
      <c r="B17" s="30" t="s">
        <v>161</v>
      </c>
      <c r="C17" s="45">
        <v>102.18</v>
      </c>
      <c r="D17" s="45">
        <v>102.18</v>
      </c>
      <c r="E17" s="45"/>
    </row>
    <row r="18" spans="1:5" s="19" customFormat="1" ht="30" customHeight="1">
      <c r="A18" s="30" t="s">
        <v>162</v>
      </c>
      <c r="B18" s="30" t="s">
        <v>163</v>
      </c>
      <c r="C18" s="45">
        <v>104.84</v>
      </c>
      <c r="D18" s="45">
        <v>104.84</v>
      </c>
      <c r="E18" s="45"/>
    </row>
    <row r="19" spans="1:5" s="19" customFormat="1" ht="30" customHeight="1">
      <c r="A19" s="30" t="s">
        <v>164</v>
      </c>
      <c r="B19" s="30" t="s">
        <v>165</v>
      </c>
      <c r="C19" s="45">
        <v>3.11</v>
      </c>
      <c r="D19" s="45">
        <v>3.11</v>
      </c>
      <c r="E19" s="45"/>
    </row>
    <row r="20" spans="1:5" s="19" customFormat="1" ht="30" customHeight="1">
      <c r="A20" s="30" t="s">
        <v>166</v>
      </c>
      <c r="B20" s="30" t="s">
        <v>167</v>
      </c>
      <c r="C20" s="45">
        <v>89.51</v>
      </c>
      <c r="D20" s="45">
        <v>89.51</v>
      </c>
      <c r="E20" s="45"/>
    </row>
    <row r="21" spans="1:5" s="19" customFormat="1" ht="30" customHeight="1">
      <c r="A21" s="30" t="s">
        <v>168</v>
      </c>
      <c r="B21" s="30" t="s">
        <v>169</v>
      </c>
      <c r="C21" s="45">
        <v>1.22</v>
      </c>
      <c r="D21" s="45">
        <v>1.22</v>
      </c>
      <c r="E21" s="45"/>
    </row>
    <row r="22" spans="1:5" s="19" customFormat="1" ht="30" customHeight="1">
      <c r="A22" s="30" t="s">
        <v>170</v>
      </c>
      <c r="B22" s="30" t="s">
        <v>171</v>
      </c>
      <c r="C22" s="45">
        <v>0.65</v>
      </c>
      <c r="D22" s="45">
        <v>0.65</v>
      </c>
      <c r="E22" s="45"/>
    </row>
    <row r="23" spans="1:5" s="19" customFormat="1" ht="30" customHeight="1">
      <c r="A23" s="30" t="s">
        <v>172</v>
      </c>
      <c r="B23" s="30" t="s">
        <v>173</v>
      </c>
      <c r="C23" s="45">
        <v>78.64</v>
      </c>
      <c r="D23" s="45">
        <v>78.64</v>
      </c>
      <c r="E23" s="45"/>
    </row>
    <row r="24" spans="1:5" s="19" customFormat="1" ht="30" customHeight="1">
      <c r="A24" s="30" t="s">
        <v>174</v>
      </c>
      <c r="B24" s="30" t="s">
        <v>175</v>
      </c>
      <c r="C24" s="45">
        <v>2.76</v>
      </c>
      <c r="D24" s="45">
        <v>2.76</v>
      </c>
      <c r="E24" s="45"/>
    </row>
    <row r="25" spans="1:5" s="19" customFormat="1" ht="30" customHeight="1">
      <c r="A25" s="30"/>
      <c r="B25" s="30" t="s">
        <v>176</v>
      </c>
      <c r="C25" s="45">
        <v>210.34</v>
      </c>
      <c r="D25" s="45"/>
      <c r="E25" s="45">
        <v>210.34</v>
      </c>
    </row>
    <row r="26" spans="1:5" s="19" customFormat="1" ht="30" customHeight="1">
      <c r="A26" s="30" t="s">
        <v>177</v>
      </c>
      <c r="B26" s="30" t="s">
        <v>178</v>
      </c>
      <c r="C26" s="45">
        <v>20.47</v>
      </c>
      <c r="D26" s="45"/>
      <c r="E26" s="45">
        <v>20.47</v>
      </c>
    </row>
    <row r="27" spans="1:5" s="19" customFormat="1" ht="30" customHeight="1">
      <c r="A27" s="30" t="s">
        <v>179</v>
      </c>
      <c r="B27" s="30" t="s">
        <v>180</v>
      </c>
      <c r="C27" s="45">
        <v>6.5</v>
      </c>
      <c r="D27" s="45"/>
      <c r="E27" s="45">
        <v>6.5</v>
      </c>
    </row>
    <row r="28" spans="1:5" s="19" customFormat="1" ht="30" customHeight="1">
      <c r="A28" s="30" t="s">
        <v>181</v>
      </c>
      <c r="B28" s="30" t="s">
        <v>182</v>
      </c>
      <c r="C28" s="45">
        <v>3.2</v>
      </c>
      <c r="D28" s="45"/>
      <c r="E28" s="45">
        <v>3.2</v>
      </c>
    </row>
    <row r="29" spans="1:5" s="19" customFormat="1" ht="30" customHeight="1">
      <c r="A29" s="30" t="s">
        <v>183</v>
      </c>
      <c r="B29" s="30" t="s">
        <v>184</v>
      </c>
      <c r="C29" s="45">
        <v>7.2</v>
      </c>
      <c r="D29" s="45"/>
      <c r="E29" s="45">
        <v>7.2</v>
      </c>
    </row>
    <row r="30" spans="1:5" s="19" customFormat="1" ht="30" customHeight="1">
      <c r="A30" s="30" t="s">
        <v>185</v>
      </c>
      <c r="B30" s="30" t="s">
        <v>186</v>
      </c>
      <c r="C30" s="45">
        <v>3.7</v>
      </c>
      <c r="D30" s="45"/>
      <c r="E30" s="45">
        <v>3.7</v>
      </c>
    </row>
    <row r="31" spans="1:5" s="19" customFormat="1" ht="30" customHeight="1">
      <c r="A31" s="30" t="s">
        <v>187</v>
      </c>
      <c r="B31" s="30" t="s">
        <v>188</v>
      </c>
      <c r="C31" s="45">
        <v>0.5</v>
      </c>
      <c r="D31" s="45"/>
      <c r="E31" s="45">
        <v>0.5</v>
      </c>
    </row>
    <row r="32" spans="1:5" s="19" customFormat="1" ht="30" customHeight="1">
      <c r="A32" s="30" t="s">
        <v>189</v>
      </c>
      <c r="B32" s="30" t="s">
        <v>190</v>
      </c>
      <c r="C32" s="45">
        <v>17.39</v>
      </c>
      <c r="D32" s="45"/>
      <c r="E32" s="45">
        <v>17.39</v>
      </c>
    </row>
    <row r="33" spans="1:5" s="19" customFormat="1" ht="30" customHeight="1">
      <c r="A33" s="30" t="s">
        <v>191</v>
      </c>
      <c r="B33" s="30" t="s">
        <v>192</v>
      </c>
      <c r="C33" s="45">
        <v>9</v>
      </c>
      <c r="D33" s="45"/>
      <c r="E33" s="45">
        <v>9</v>
      </c>
    </row>
    <row r="34" spans="1:5" s="19" customFormat="1" ht="30" customHeight="1">
      <c r="A34" s="30" t="s">
        <v>193</v>
      </c>
      <c r="B34" s="30" t="s">
        <v>194</v>
      </c>
      <c r="C34" s="45">
        <v>0.3</v>
      </c>
      <c r="D34" s="45"/>
      <c r="E34" s="45">
        <v>0.3</v>
      </c>
    </row>
    <row r="35" spans="1:5" s="19" customFormat="1" ht="30" customHeight="1">
      <c r="A35" s="30" t="s">
        <v>195</v>
      </c>
      <c r="B35" s="30" t="s">
        <v>196</v>
      </c>
      <c r="C35" s="45">
        <v>3.5</v>
      </c>
      <c r="D35" s="45"/>
      <c r="E35" s="45">
        <v>3.5</v>
      </c>
    </row>
    <row r="36" spans="1:5" s="19" customFormat="1" ht="30" customHeight="1">
      <c r="A36" s="30" t="s">
        <v>197</v>
      </c>
      <c r="B36" s="30" t="s">
        <v>198</v>
      </c>
      <c r="C36" s="45">
        <v>4.65</v>
      </c>
      <c r="D36" s="45"/>
      <c r="E36" s="45">
        <v>4.65</v>
      </c>
    </row>
    <row r="37" spans="1:5" s="19" customFormat="1" ht="30" customHeight="1">
      <c r="A37" s="30" t="s">
        <v>199</v>
      </c>
      <c r="B37" s="30" t="s">
        <v>200</v>
      </c>
      <c r="C37" s="45">
        <v>4.5</v>
      </c>
      <c r="D37" s="45"/>
      <c r="E37" s="45">
        <v>4.5</v>
      </c>
    </row>
    <row r="38" spans="1:5" s="19" customFormat="1" ht="30" customHeight="1">
      <c r="A38" s="30" t="s">
        <v>201</v>
      </c>
      <c r="B38" s="30" t="s">
        <v>202</v>
      </c>
      <c r="C38" s="45">
        <v>13.09</v>
      </c>
      <c r="D38" s="45"/>
      <c r="E38" s="45">
        <v>13.09</v>
      </c>
    </row>
    <row r="39" spans="1:5" s="19" customFormat="1" ht="30" customHeight="1">
      <c r="A39" s="30" t="s">
        <v>203</v>
      </c>
      <c r="B39" s="30" t="s">
        <v>204</v>
      </c>
      <c r="C39" s="45">
        <v>5.32</v>
      </c>
      <c r="D39" s="45"/>
      <c r="E39" s="45">
        <v>5.32</v>
      </c>
    </row>
    <row r="40" spans="1:5" s="19" customFormat="1" ht="30" customHeight="1">
      <c r="A40" s="30" t="s">
        <v>205</v>
      </c>
      <c r="B40" s="30" t="s">
        <v>206</v>
      </c>
      <c r="C40" s="45">
        <v>10.62</v>
      </c>
      <c r="D40" s="45"/>
      <c r="E40" s="45">
        <v>10.62</v>
      </c>
    </row>
    <row r="41" spans="1:5" s="19" customFormat="1" ht="30" customHeight="1">
      <c r="A41" s="30" t="s">
        <v>207</v>
      </c>
      <c r="B41" s="30" t="s">
        <v>208</v>
      </c>
      <c r="C41" s="45">
        <v>3.7</v>
      </c>
      <c r="D41" s="45"/>
      <c r="E41" s="45">
        <v>3.7</v>
      </c>
    </row>
    <row r="42" spans="1:5" s="19" customFormat="1" ht="30" customHeight="1">
      <c r="A42" s="30" t="s">
        <v>209</v>
      </c>
      <c r="B42" s="30" t="s">
        <v>210</v>
      </c>
      <c r="C42" s="45">
        <v>2.95</v>
      </c>
      <c r="D42" s="45"/>
      <c r="E42" s="45">
        <v>2.95</v>
      </c>
    </row>
    <row r="43" spans="1:5" s="19" customFormat="1" ht="30" customHeight="1">
      <c r="A43" s="30" t="s">
        <v>211</v>
      </c>
      <c r="B43" s="30" t="s">
        <v>212</v>
      </c>
      <c r="C43" s="45">
        <v>60.24</v>
      </c>
      <c r="D43" s="45"/>
      <c r="E43" s="45">
        <v>60.24</v>
      </c>
    </row>
    <row r="44" spans="1:5" s="19" customFormat="1" ht="30" customHeight="1">
      <c r="A44" s="30" t="s">
        <v>213</v>
      </c>
      <c r="B44" s="30" t="s">
        <v>214</v>
      </c>
      <c r="C44" s="45">
        <v>33.51</v>
      </c>
      <c r="D44" s="45"/>
      <c r="E44" s="45">
        <v>33.51</v>
      </c>
    </row>
    <row r="45" spans="1:5" s="19" customFormat="1" ht="30" customHeight="1">
      <c r="A45" s="30"/>
      <c r="B45" s="30" t="s">
        <v>215</v>
      </c>
      <c r="C45" s="45">
        <v>1.78</v>
      </c>
      <c r="D45" s="45">
        <v>1.78</v>
      </c>
      <c r="E45" s="45"/>
    </row>
    <row r="46" spans="1:5" s="19" customFormat="1" ht="30" customHeight="1">
      <c r="A46" s="30" t="s">
        <v>216</v>
      </c>
      <c r="B46" s="30" t="s">
        <v>217</v>
      </c>
      <c r="C46" s="45">
        <v>1.32</v>
      </c>
      <c r="D46" s="45">
        <v>1.32</v>
      </c>
      <c r="E46" s="45"/>
    </row>
    <row r="47" spans="1:5" s="19" customFormat="1" ht="30" customHeight="1">
      <c r="A47" s="30" t="s">
        <v>218</v>
      </c>
      <c r="B47" s="30" t="s">
        <v>219</v>
      </c>
      <c r="C47" s="45">
        <v>0.46</v>
      </c>
      <c r="D47" s="45">
        <v>0.46</v>
      </c>
      <c r="E47" s="30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39" header="0.2" footer="0.2"/>
  <pageSetup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Normal="55" zoomScaleSheetLayoutView="100" workbookViewId="0" topLeftCell="A1">
      <selection activeCell="A1" sqref="A1:IV1"/>
    </sheetView>
  </sheetViews>
  <sheetFormatPr defaultColWidth="9.140625" defaultRowHeight="12.75" customHeight="1"/>
  <cols>
    <col min="1" max="1" width="24.28125" style="19" customWidth="1"/>
    <col min="2" max="2" width="50.421875" style="19" customWidth="1"/>
    <col min="3" max="3" width="19.7109375" style="19" customWidth="1"/>
    <col min="4" max="4" width="17.7109375" style="19" customWidth="1"/>
    <col min="5" max="5" width="15.00390625" style="19" customWidth="1"/>
    <col min="6" max="6" width="17.57421875" style="19" customWidth="1"/>
    <col min="7" max="7" width="18.57421875" style="19" customWidth="1"/>
    <col min="8" max="16384" width="9.140625" style="19" customWidth="1"/>
  </cols>
  <sheetData>
    <row r="1" spans="1:7" s="18" customFormat="1" ht="14.25">
      <c r="A1" s="31" t="s">
        <v>220</v>
      </c>
      <c r="G1" s="32"/>
    </row>
    <row r="2" spans="1:7" s="19" customFormat="1" ht="30" customHeight="1">
      <c r="A2" s="22" t="s">
        <v>221</v>
      </c>
      <c r="B2" s="22"/>
      <c r="C2" s="22"/>
      <c r="D2" s="22"/>
      <c r="E2" s="22"/>
      <c r="F2" s="22"/>
      <c r="G2" s="22"/>
    </row>
    <row r="3" spans="1:7" s="19" customFormat="1" ht="33" customHeight="1">
      <c r="A3" s="23" t="s">
        <v>2</v>
      </c>
      <c r="B3" s="33"/>
      <c r="C3" s="33"/>
      <c r="G3" s="24" t="s">
        <v>3</v>
      </c>
    </row>
    <row r="4" spans="1:7" s="20" customFormat="1" ht="36" customHeight="1">
      <c r="A4" s="34" t="s">
        <v>222</v>
      </c>
      <c r="B4" s="34" t="s">
        <v>223</v>
      </c>
      <c r="C4" s="34" t="s">
        <v>120</v>
      </c>
      <c r="D4" s="35" t="s">
        <v>224</v>
      </c>
      <c r="E4" s="34" t="s">
        <v>225</v>
      </c>
      <c r="F4" s="36" t="s">
        <v>226</v>
      </c>
      <c r="G4" s="34" t="s">
        <v>227</v>
      </c>
    </row>
    <row r="5" spans="1:7" s="19" customFormat="1" ht="30" customHeight="1">
      <c r="A5" s="37" t="s">
        <v>48</v>
      </c>
      <c r="B5" s="37" t="s">
        <v>48</v>
      </c>
      <c r="C5" s="38">
        <v>1</v>
      </c>
      <c r="D5" s="39">
        <f>C5+1</f>
        <v>2</v>
      </c>
      <c r="E5" s="39">
        <f>D5+1</f>
        <v>3</v>
      </c>
      <c r="F5" s="39">
        <f>E5+1</f>
        <v>4</v>
      </c>
      <c r="G5" s="39">
        <f>F5+1</f>
        <v>5</v>
      </c>
    </row>
    <row r="6" spans="1:7" s="19" customFormat="1" ht="30" customHeight="1">
      <c r="A6" s="30" t="s">
        <v>117</v>
      </c>
      <c r="B6" s="30" t="s">
        <v>34</v>
      </c>
      <c r="C6" s="30">
        <v>16.34</v>
      </c>
      <c r="D6" s="30">
        <v>0.3</v>
      </c>
      <c r="E6" s="30">
        <v>13.09</v>
      </c>
      <c r="F6" s="30">
        <v>2.95</v>
      </c>
      <c r="G6" s="30"/>
    </row>
    <row r="7" spans="1:7" s="19" customFormat="1" ht="30" customHeight="1">
      <c r="A7" s="30" t="s">
        <v>228</v>
      </c>
      <c r="B7" s="30" t="s">
        <v>229</v>
      </c>
      <c r="C7" s="30">
        <v>16.34</v>
      </c>
      <c r="D7" s="30">
        <v>0.3</v>
      </c>
      <c r="E7" s="30">
        <v>13.09</v>
      </c>
      <c r="F7" s="30">
        <v>2.95</v>
      </c>
      <c r="G7" s="30"/>
    </row>
    <row r="8" spans="1:7" s="19" customFormat="1" ht="30" customHeight="1">
      <c r="A8" s="30"/>
      <c r="B8" s="30"/>
      <c r="C8" s="30"/>
      <c r="D8" s="30"/>
      <c r="E8" s="30"/>
      <c r="F8" s="30"/>
      <c r="G8" s="30"/>
    </row>
    <row r="9" spans="1:7" s="19" customFormat="1" ht="30" customHeight="1">
      <c r="A9" s="30"/>
      <c r="B9" s="30"/>
      <c r="C9" s="30"/>
      <c r="D9" s="30"/>
      <c r="E9" s="30"/>
      <c r="F9" s="30"/>
      <c r="G9" s="30"/>
    </row>
    <row r="10" spans="1:7" s="19" customFormat="1" ht="30" customHeight="1">
      <c r="A10" s="30"/>
      <c r="B10" s="30"/>
      <c r="C10" s="30"/>
      <c r="D10" s="30"/>
      <c r="E10" s="30"/>
      <c r="F10" s="30"/>
      <c r="G10" s="30"/>
    </row>
    <row r="11" spans="1:7" s="19" customFormat="1" ht="30" customHeight="1">
      <c r="A11" s="30"/>
      <c r="B11" s="30"/>
      <c r="C11" s="30"/>
      <c r="D11" s="30"/>
      <c r="E11" s="30"/>
      <c r="F11" s="30"/>
      <c r="G11" s="30"/>
    </row>
    <row r="12" spans="1:7" s="19" customFormat="1" ht="30" customHeight="1">
      <c r="A12" s="30"/>
      <c r="B12" s="30"/>
      <c r="C12" s="30"/>
      <c r="D12" s="30"/>
      <c r="E12" s="30"/>
      <c r="F12" s="30"/>
      <c r="G12" s="30"/>
    </row>
    <row r="13" spans="1:7" s="19" customFormat="1" ht="30" customHeight="1">
      <c r="A13" s="30"/>
      <c r="B13" s="30"/>
      <c r="C13" s="30"/>
      <c r="D13" s="30"/>
      <c r="E13" s="30"/>
      <c r="F13" s="30"/>
      <c r="G13" s="30"/>
    </row>
    <row r="14" spans="1:7" s="19" customFormat="1" ht="30" customHeight="1">
      <c r="A14" s="30"/>
      <c r="B14" s="30"/>
      <c r="C14" s="30"/>
      <c r="D14" s="30"/>
      <c r="E14" s="30"/>
      <c r="F14" s="30"/>
      <c r="G14" s="30"/>
    </row>
    <row r="15" spans="1:7" s="19" customFormat="1" ht="30" customHeight="1">
      <c r="A15" s="30"/>
      <c r="B15" s="30"/>
      <c r="C15" s="30"/>
      <c r="D15" s="30"/>
      <c r="E15" s="30"/>
      <c r="F15" s="30"/>
      <c r="G15" s="30"/>
    </row>
    <row r="16" spans="1:7" s="19" customFormat="1" ht="30" customHeight="1">
      <c r="A16" s="30"/>
      <c r="B16" s="30"/>
      <c r="C16" s="30"/>
      <c r="D16" s="30"/>
      <c r="E16" s="30"/>
      <c r="F16" s="30"/>
      <c r="G16" s="30"/>
    </row>
    <row r="17" spans="1:7" s="19" customFormat="1" ht="30" customHeight="1">
      <c r="A17" s="30"/>
      <c r="B17" s="30"/>
      <c r="C17" s="30"/>
      <c r="D17" s="30"/>
      <c r="E17" s="30"/>
      <c r="F17" s="30"/>
      <c r="G17" s="30"/>
    </row>
    <row r="18" spans="1:7" s="19" customFormat="1" ht="30" customHeight="1">
      <c r="A18" s="30"/>
      <c r="B18" s="30"/>
      <c r="C18" s="30"/>
      <c r="D18" s="30"/>
      <c r="E18" s="30"/>
      <c r="F18" s="30"/>
      <c r="G18" s="30"/>
    </row>
    <row r="19" spans="1:7" s="19" customFormat="1" ht="30" customHeight="1">
      <c r="A19" s="30"/>
      <c r="B19" s="30"/>
      <c r="C19" s="30"/>
      <c r="D19" s="30"/>
      <c r="E19" s="30"/>
      <c r="F19" s="30"/>
      <c r="G19" s="30"/>
    </row>
    <row r="20" spans="1:7" s="19" customFormat="1" ht="30" customHeight="1">
      <c r="A20" s="30"/>
      <c r="B20" s="30"/>
      <c r="C20" s="30"/>
      <c r="D20" s="30"/>
      <c r="E20" s="30"/>
      <c r="F20" s="30"/>
      <c r="G20" s="30"/>
    </row>
    <row r="21" s="19" customFormat="1" ht="14.25"/>
  </sheetData>
  <sheetProtection/>
  <mergeCells count="1">
    <mergeCell ref="A2:G2"/>
  </mergeCells>
  <printOptions horizontalCentered="1"/>
  <pageMargins left="0.39" right="0.39" top="0.59" bottom="0.39" header="0.2" footer="0.2"/>
  <pageSetup horizontalDpi="300" verticalDpi="3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view="pageBreakPreview" zoomScaleSheetLayoutView="100" workbookViewId="0" topLeftCell="A1">
      <selection activeCell="C12" sqref="C12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5" width="28.00390625" style="19" customWidth="1"/>
    <col min="6" max="6" width="9.140625" style="19" customWidth="1"/>
    <col min="7" max="7" width="13.57421875" style="19" customWidth="1"/>
    <col min="8" max="16384" width="9.140625" style="19" customWidth="1"/>
  </cols>
  <sheetData>
    <row r="1" s="18" customFormat="1" ht="21" customHeight="1">
      <c r="A1" s="21" t="s">
        <v>230</v>
      </c>
    </row>
    <row r="2" spans="1:5" s="19" customFormat="1" ht="29.25" customHeight="1">
      <c r="A2" s="22" t="s">
        <v>231</v>
      </c>
      <c r="B2" s="22"/>
      <c r="C2" s="22"/>
      <c r="D2" s="22"/>
      <c r="E2" s="22"/>
    </row>
    <row r="3" spans="1:5" s="20" customFormat="1" ht="30" customHeight="1">
      <c r="A3" s="23" t="s">
        <v>2</v>
      </c>
      <c r="E3" s="24" t="s">
        <v>3</v>
      </c>
    </row>
    <row r="4" spans="1:5" s="20" customFormat="1" ht="30" customHeight="1">
      <c r="A4" s="25" t="s">
        <v>109</v>
      </c>
      <c r="B4" s="25"/>
      <c r="C4" s="25" t="s">
        <v>136</v>
      </c>
      <c r="D4" s="25"/>
      <c r="E4" s="25"/>
    </row>
    <row r="5" spans="1:5" s="20" customFormat="1" ht="30" customHeight="1">
      <c r="A5" s="25" t="s">
        <v>115</v>
      </c>
      <c r="B5" s="26" t="s">
        <v>116</v>
      </c>
      <c r="C5" s="27" t="s">
        <v>120</v>
      </c>
      <c r="D5" s="27" t="s">
        <v>110</v>
      </c>
      <c r="E5" s="27" t="s">
        <v>111</v>
      </c>
    </row>
    <row r="6" spans="1:5" s="19" customFormat="1" ht="30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</row>
    <row r="7" spans="1:5" s="19" customFormat="1" ht="30" customHeight="1">
      <c r="A7" s="30"/>
      <c r="B7" s="30"/>
      <c r="C7" s="30"/>
      <c r="D7" s="30"/>
      <c r="E7" s="30"/>
    </row>
    <row r="8" spans="1:5" s="19" customFormat="1" ht="30" customHeight="1">
      <c r="A8" s="30"/>
      <c r="B8" s="30"/>
      <c r="C8" s="30"/>
      <c r="D8" s="30"/>
      <c r="E8" s="30"/>
    </row>
    <row r="9" spans="1:5" s="19" customFormat="1" ht="30" customHeight="1">
      <c r="A9" s="30"/>
      <c r="B9" s="30"/>
      <c r="C9" s="30"/>
      <c r="D9" s="30"/>
      <c r="E9" s="30"/>
    </row>
    <row r="10" spans="1:5" s="19" customFormat="1" ht="30" customHeight="1">
      <c r="A10" s="30"/>
      <c r="B10" s="30"/>
      <c r="C10" s="30"/>
      <c r="D10" s="30"/>
      <c r="E10" s="30"/>
    </row>
    <row r="11" spans="1:5" s="19" customFormat="1" ht="30" customHeight="1">
      <c r="A11" s="30"/>
      <c r="B11" s="30"/>
      <c r="C11" s="30"/>
      <c r="D11" s="30"/>
      <c r="E11" s="30"/>
    </row>
    <row r="12" spans="1:5" s="19" customFormat="1" ht="30" customHeight="1">
      <c r="A12" s="30"/>
      <c r="B12" s="30"/>
      <c r="C12" s="30"/>
      <c r="D12" s="30"/>
      <c r="E12" s="30"/>
    </row>
    <row r="13" spans="1:5" s="19" customFormat="1" ht="30" customHeight="1">
      <c r="A13" s="30"/>
      <c r="B13" s="30"/>
      <c r="C13" s="30"/>
      <c r="D13" s="30"/>
      <c r="E13" s="30"/>
    </row>
    <row r="14" spans="1:5" s="19" customFormat="1" ht="30" customHeight="1">
      <c r="A14" s="30"/>
      <c r="B14" s="30"/>
      <c r="C14" s="30"/>
      <c r="D14" s="30"/>
      <c r="E14" s="30"/>
    </row>
    <row r="15" spans="1:5" s="19" customFormat="1" ht="30" customHeight="1">
      <c r="A15" s="30"/>
      <c r="B15" s="30"/>
      <c r="C15" s="30"/>
      <c r="D15" s="30"/>
      <c r="E15" s="30"/>
    </row>
    <row r="16" spans="1:5" s="19" customFormat="1" ht="30" customHeight="1">
      <c r="A16" s="30"/>
      <c r="B16" s="30"/>
      <c r="C16" s="30"/>
      <c r="D16" s="30"/>
      <c r="E16" s="30"/>
    </row>
    <row r="17" spans="1:5" s="19" customFormat="1" ht="30" customHeight="1">
      <c r="A17" s="30"/>
      <c r="B17" s="30"/>
      <c r="C17" s="30"/>
      <c r="D17" s="30"/>
      <c r="E17" s="30"/>
    </row>
    <row r="18" spans="1:5" s="19" customFormat="1" ht="30" customHeight="1">
      <c r="A18" s="30"/>
      <c r="B18" s="30"/>
      <c r="C18" s="30"/>
      <c r="D18" s="30"/>
      <c r="E18" s="30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39" header="0.2" footer="0.2"/>
  <pageSetup horizontalDpi="300" verticalDpi="3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Normal="70" zoomScaleSheetLayoutView="100" workbookViewId="0" topLeftCell="A1">
      <selection activeCell="J9" sqref="J9"/>
    </sheetView>
  </sheetViews>
  <sheetFormatPr defaultColWidth="9.140625" defaultRowHeight="12.75"/>
  <cols>
    <col min="1" max="1" width="7.421875" style="3" customWidth="1"/>
    <col min="2" max="2" width="10.8515625" style="4" customWidth="1"/>
    <col min="3" max="3" width="11.421875" style="4" customWidth="1"/>
    <col min="4" max="4" width="11.8515625" style="4" customWidth="1"/>
    <col min="5" max="5" width="14.140625" style="4" customWidth="1"/>
    <col min="6" max="6" width="16.00390625" style="4" customWidth="1"/>
    <col min="7" max="7" width="13.7109375" style="4" customWidth="1"/>
    <col min="8" max="8" width="19.28125" style="4" customWidth="1"/>
    <col min="9" max="16384" width="9.140625" style="4" customWidth="1"/>
  </cols>
  <sheetData>
    <row r="1" spans="1:2" s="1" customFormat="1" ht="27.75" customHeight="1">
      <c r="A1" s="5" t="s">
        <v>232</v>
      </c>
      <c r="B1" s="6"/>
    </row>
    <row r="2" spans="1:8" ht="22.5" customHeight="1">
      <c r="A2" s="7" t="s">
        <v>233</v>
      </c>
      <c r="B2" s="7"/>
      <c r="C2" s="7"/>
      <c r="D2" s="7"/>
      <c r="E2" s="7"/>
      <c r="F2" s="7"/>
      <c r="G2" s="7"/>
      <c r="H2" s="7"/>
    </row>
    <row r="3" ht="15" customHeight="1"/>
    <row r="4" spans="1:8" s="2" customFormat="1" ht="49.5" customHeight="1">
      <c r="A4" s="8" t="s">
        <v>234</v>
      </c>
      <c r="B4" s="9" t="s">
        <v>235</v>
      </c>
      <c r="C4" s="10" t="s">
        <v>236</v>
      </c>
      <c r="D4" s="11"/>
      <c r="E4" s="12"/>
      <c r="F4" s="9" t="s">
        <v>237</v>
      </c>
      <c r="G4" s="10" t="s">
        <v>238</v>
      </c>
      <c r="H4" s="12"/>
    </row>
    <row r="5" spans="1:8" ht="49.5" customHeight="1">
      <c r="A5" s="13"/>
      <c r="B5" s="9" t="s">
        <v>239</v>
      </c>
      <c r="C5" s="10">
        <v>27</v>
      </c>
      <c r="D5" s="12"/>
      <c r="E5" s="9" t="s">
        <v>240</v>
      </c>
      <c r="F5" s="14" t="s">
        <v>241</v>
      </c>
      <c r="G5" s="9" t="s">
        <v>242</v>
      </c>
      <c r="H5" s="14" t="s">
        <v>243</v>
      </c>
    </row>
    <row r="6" spans="1:8" ht="49.5" customHeight="1">
      <c r="A6" s="9" t="s">
        <v>244</v>
      </c>
      <c r="B6" s="9" t="s">
        <v>245</v>
      </c>
      <c r="C6" s="9" t="s">
        <v>246</v>
      </c>
      <c r="D6" s="9" t="s">
        <v>247</v>
      </c>
      <c r="E6" s="9"/>
      <c r="F6" s="9"/>
      <c r="G6" s="9" t="s">
        <v>248</v>
      </c>
      <c r="H6" s="9" t="s">
        <v>249</v>
      </c>
    </row>
    <row r="7" spans="1:8" ht="49.5" customHeight="1">
      <c r="A7" s="9"/>
      <c r="B7" s="15" t="s">
        <v>250</v>
      </c>
      <c r="C7" s="15" t="s">
        <v>251</v>
      </c>
      <c r="D7" s="15" t="s">
        <v>252</v>
      </c>
      <c r="E7" s="15"/>
      <c r="F7" s="15"/>
      <c r="G7" s="15" t="s">
        <v>253</v>
      </c>
      <c r="H7" s="15"/>
    </row>
    <row r="8" spans="1:8" ht="49.5" customHeight="1">
      <c r="A8" s="9"/>
      <c r="B8" s="15"/>
      <c r="C8" s="15" t="s">
        <v>254</v>
      </c>
      <c r="D8" s="14" t="s">
        <v>255</v>
      </c>
      <c r="E8" s="14"/>
      <c r="F8" s="14"/>
      <c r="G8" s="16">
        <v>1</v>
      </c>
      <c r="H8" s="14"/>
    </row>
    <row r="9" spans="1:8" ht="49.5" customHeight="1">
      <c r="A9" s="9"/>
      <c r="B9" s="15"/>
      <c r="C9" s="15"/>
      <c r="D9" s="15" t="s">
        <v>256</v>
      </c>
      <c r="E9" s="14"/>
      <c r="F9" s="14"/>
      <c r="G9" s="17">
        <v>1</v>
      </c>
      <c r="H9" s="15"/>
    </row>
    <row r="10" spans="1:8" ht="49.5" customHeight="1">
      <c r="A10" s="9"/>
      <c r="B10" s="15"/>
      <c r="C10" s="15" t="s">
        <v>257</v>
      </c>
      <c r="D10" s="14" t="s">
        <v>258</v>
      </c>
      <c r="E10" s="14"/>
      <c r="F10" s="14"/>
      <c r="G10" s="16">
        <v>1</v>
      </c>
      <c r="H10" s="14"/>
    </row>
    <row r="11" spans="1:8" ht="49.5" customHeight="1">
      <c r="A11" s="9"/>
      <c r="B11" s="15"/>
      <c r="C11" s="15" t="s">
        <v>259</v>
      </c>
      <c r="D11" s="14" t="s">
        <v>260</v>
      </c>
      <c r="E11" s="14"/>
      <c r="F11" s="14"/>
      <c r="G11" s="16">
        <v>1</v>
      </c>
      <c r="H11" s="14"/>
    </row>
    <row r="12" spans="1:8" ht="49.5" customHeight="1">
      <c r="A12" s="9"/>
      <c r="B12" s="15" t="s">
        <v>261</v>
      </c>
      <c r="C12" s="15" t="s">
        <v>262</v>
      </c>
      <c r="D12" s="14" t="s">
        <v>263</v>
      </c>
      <c r="E12" s="14"/>
      <c r="F12" s="14"/>
      <c r="G12" s="16" t="s">
        <v>264</v>
      </c>
      <c r="H12" s="14"/>
    </row>
    <row r="13" spans="1:8" ht="49.5" customHeight="1">
      <c r="A13" s="9"/>
      <c r="B13" s="15"/>
      <c r="C13" s="15" t="s">
        <v>265</v>
      </c>
      <c r="D13" s="14" t="s">
        <v>266</v>
      </c>
      <c r="E13" s="14"/>
      <c r="F13" s="14"/>
      <c r="G13" s="16">
        <v>1</v>
      </c>
      <c r="H13" s="14"/>
    </row>
    <row r="14" spans="1:8" ht="49.5" customHeight="1">
      <c r="A14" s="9"/>
      <c r="B14" s="15"/>
      <c r="C14" s="15" t="s">
        <v>267</v>
      </c>
      <c r="D14" s="14" t="s">
        <v>263</v>
      </c>
      <c r="E14" s="14"/>
      <c r="F14" s="14"/>
      <c r="G14" s="16" t="s">
        <v>264</v>
      </c>
      <c r="H14" s="14"/>
    </row>
    <row r="15" spans="1:8" ht="49.5" customHeight="1">
      <c r="A15" s="9"/>
      <c r="B15" s="15"/>
      <c r="C15" s="15" t="s">
        <v>268</v>
      </c>
      <c r="D15" s="14" t="s">
        <v>269</v>
      </c>
      <c r="E15" s="14"/>
      <c r="F15" s="14"/>
      <c r="G15" s="16">
        <v>1</v>
      </c>
      <c r="H15" s="14"/>
    </row>
    <row r="16" spans="1:8" ht="49.5" customHeight="1">
      <c r="A16" s="9"/>
      <c r="B16" s="15" t="s">
        <v>270</v>
      </c>
      <c r="C16" s="15" t="s">
        <v>271</v>
      </c>
      <c r="D16" s="14" t="s">
        <v>263</v>
      </c>
      <c r="E16" s="14"/>
      <c r="F16" s="14"/>
      <c r="G16" s="14" t="s">
        <v>264</v>
      </c>
      <c r="H16" s="14"/>
    </row>
  </sheetData>
  <sheetProtection/>
  <mergeCells count="21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A4:A5"/>
    <mergeCell ref="A6:A16"/>
    <mergeCell ref="B7:B11"/>
    <mergeCell ref="B12:B15"/>
    <mergeCell ref="C8:C9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supreme</cp:lastModifiedBy>
  <dcterms:created xsi:type="dcterms:W3CDTF">2019-01-05T06:30:49Z</dcterms:created>
  <dcterms:modified xsi:type="dcterms:W3CDTF">2020-06-09T02:31:48Z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