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1" sheetId="10" r:id="rId10"/>
    <sheet name="项目支出绩效目标表2" sheetId="11" r:id="rId11"/>
    <sheet name="部门整体支出绩效目标表" sheetId="12" r:id="rId12"/>
    <sheet name="支出总表（引用）" sheetId="13" state="hidden" r:id="rId13"/>
    <sheet name="财拨总表（引用）" sheetId="14" state="hidden" r:id="rId14"/>
  </sheets>
  <definedNames/>
  <calcPr fullCalcOnLoad="1"/>
</workbook>
</file>

<file path=xl/sharedStrings.xml><?xml version="1.0" encoding="utf-8"?>
<sst xmlns="http://schemas.openxmlformats.org/spreadsheetml/2006/main" count="500" uniqueCount="298">
  <si>
    <t>收支预算总表</t>
  </si>
  <si>
    <t xml:space="preserve">填报单位:[120]南昌市民族宗教事务局(部门) 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</si>
  <si>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</si>
  <si>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</si>
  <si>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</si>
  <si>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</si>
  <si>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</si>
  <si>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</si>
  <si>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</si>
  <si>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</si>
  <si>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</si>
  <si>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</si>
  <si>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</si>
  <si>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</si>
  <si>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</si>
  <si>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</si>
  <si>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</si>
  <si>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</si>
  <si>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</si>
  <si>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</si>
  <si>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</si>
  <si>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</si>
  <si>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</si>
  <si>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</si>
  <si>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</si>
  <si>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</si>
  <si>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</si>
  <si>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</si>
  <si>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</si>
  <si>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</si>
  <si>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</si>
  <si>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</si>
  <si>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</si>
  <si>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</si>
  <si>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</si>
  <si>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</si>
  <si>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</si>
  <si>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</si>
  <si>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</si>
  <si>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</si>
  <si>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</si>
  <si>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</si>
  <si>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</si>
  <si>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</si>
  <si>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</si>
  <si>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</si>
  <si>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23</t>
  </si>
  <si>
    <t>　民族事务</t>
  </si>
  <si>
    <t>　　2012301</t>
  </si>
  <si>
    <t>　　行政运行</t>
  </si>
  <si>
    <t>　　2012302</t>
  </si>
  <si>
    <t>　　一般行政管理事务</t>
  </si>
  <si>
    <t>　　2012350</t>
  </si>
  <si>
    <t>　　事业运行</t>
  </si>
  <si>
    <t>　34</t>
  </si>
  <si>
    <t>　统战事务</t>
  </si>
  <si>
    <t>　　2013404</t>
  </si>
  <si>
    <t>　　宗教事务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</si>
  <si>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</si>
  <si>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</si>
  <si>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</si>
  <si>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</si>
  <si>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</si>
  <si>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</si>
  <si>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</si>
  <si>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</si>
  <si>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</si>
  <si>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</si>
  <si>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</si>
  <si>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</si>
  <si>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</si>
  <si>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</si>
  <si>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</si>
  <si>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</si>
  <si>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</si>
  <si>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r>
      <t>单位：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宋体"/>
        <family val="0"/>
      </rPr>
      <t>万元</t>
    </r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</si>
  <si>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</si>
  <si>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</si>
  <si>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</si>
  <si>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</si>
  <si>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</si>
  <si>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</si>
  <si>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>填报单位:[120]南昌市民族宗教事务局(部门)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</si>
  <si>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</si>
  <si>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</si>
  <si>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</si>
  <si>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</si>
  <si>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</si>
  <si>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</si>
  <si>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</si>
  <si>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</si>
  <si>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</si>
  <si>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</si>
  <si>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</si>
  <si>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</si>
  <si>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</si>
  <si>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</si>
  <si>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</si>
  <si>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填报单位：[120]南昌市民族宗教事务局(部门)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</si>
  <si>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</si>
  <si>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</si>
  <si>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</si>
  <si>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</si>
  <si>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</si>
  <si>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</si>
  <si>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</si>
  <si>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</si>
  <si>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</si>
  <si>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</si>
  <si>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</si>
  <si>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</si>
  <si>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</si>
  <si>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</si>
  <si>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</si>
  <si>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</si>
  <si>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</si>
  <si>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</si>
  <si>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</si>
  <si>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</si>
  <si>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</si>
  <si>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</si>
  <si>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</si>
  <si>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</si>
  <si>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</si>
  <si>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</si>
  <si>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</si>
  <si>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</si>
  <si>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</si>
  <si>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</si>
  <si>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</si>
  <si>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</si>
  <si>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</si>
  <si>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</si>
  <si>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</si>
  <si>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</si>
  <si>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</si>
  <si>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</si>
  <si>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</si>
  <si>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</si>
  <si>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</si>
  <si>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</si>
  <si>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</si>
  <si>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</si>
  <si>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</si>
  <si>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</si>
  <si>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</si>
  <si>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</si>
  <si>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</si>
  <si>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</si>
  <si>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</si>
  <si>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</si>
  <si>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</si>
  <si>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</si>
  <si>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</si>
  <si>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</si>
  <si>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</si>
  <si>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</si>
  <si>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</si>
  <si>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</si>
  <si>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</si>
  <si>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</si>
  <si>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</si>
  <si>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 xml:space="preserve">填报单位：[120]南昌市民族宗教事务局(部门) 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</si>
  <si>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</si>
  <si>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</si>
  <si>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</si>
  <si>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</si>
  <si>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</si>
  <si>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</si>
  <si>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120</t>
  </si>
  <si>
    <t>南昌市民族宗教事务局(部门)</t>
  </si>
  <si>
    <t>政府性基金预算支出表</t>
  </si>
  <si>
    <t>注：由于本表中数据四舍五入原因，部分汇总数据与分项加总之和可能存在尾差（下同）。若为空表，则为该部门（单位）无政府性基金收支。</t>
  </si>
  <si>
    <t>国有资本经营预算支出表</t>
  </si>
  <si>
    <t>注：由于本表中数据四舍五入原因，部分汇总数据与分项加总之和可能存在尾差（下同）。若为空表，则为该部门（单位）无国有资本经营预算收支。</t>
  </si>
  <si>
    <t>项目支出绩效目标表</t>
  </si>
  <si>
    <t>(2022年度)</t>
  </si>
  <si>
    <t>项目名称</t>
  </si>
  <si>
    <t>民族事务工作经费</t>
  </si>
  <si>
    <t>主管部门</t>
  </si>
  <si>
    <t>南昌市民族宗教事务局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</si>
  <si>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</si>
  <si>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</si>
  <si>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</si>
  <si>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</si>
  <si>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</si>
  <si>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</si>
  <si>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</si>
  <si>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</si>
  <si>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8</t>
  </si>
  <si>
    <t>其中：财政拨款</t>
  </si>
  <si>
    <t>其他资金</t>
  </si>
  <si>
    <t>年度绩效目标</t>
  </si>
  <si>
    <t>2022年开展不少于2次的少数民族流动人口服务管理“两地”对接工作</t>
  </si>
  <si>
    <t>一级指标</t>
  </si>
  <si>
    <t>二级指标</t>
  </si>
  <si>
    <t>三级指标</t>
  </si>
  <si>
    <t>指标值</t>
  </si>
  <si>
    <t>产出指标</t>
  </si>
  <si>
    <t>数量</t>
  </si>
  <si>
    <t>少数民族流动人口服务管理“两地”对接次数</t>
  </si>
  <si>
    <t>&gt;=2次</t>
  </si>
  <si>
    <t>质量</t>
  </si>
  <si>
    <t>少数民族流动人口服务管理“两地”对接完成率</t>
  </si>
  <si>
    <t>=100%</t>
  </si>
  <si>
    <t>时效</t>
  </si>
  <si>
    <t>少数民族流动人口服务管理“两地”对接完成时间</t>
  </si>
  <si>
    <t>2022年12月31日</t>
  </si>
  <si>
    <t>成本</t>
  </si>
  <si>
    <t>少数民族流动人口服务管理“两地”对接费用</t>
  </si>
  <si>
    <t>=8万元</t>
  </si>
  <si>
    <t>效益指标</t>
  </si>
  <si>
    <t>社会效益</t>
  </si>
  <si>
    <t>少数民族流动人口服务管理“两地”对接社会效果</t>
  </si>
  <si>
    <t>社会反响较好</t>
  </si>
  <si>
    <t>可持续影响</t>
  </si>
  <si>
    <t>促进各民族交往交流交融</t>
  </si>
  <si>
    <t>提升</t>
  </si>
  <si>
    <t>满意度</t>
  </si>
  <si>
    <t>参与“两地”对接活动人员满意度</t>
  </si>
  <si>
    <t>&gt;=95%</t>
  </si>
  <si>
    <t>宗教事务工作经费</t>
  </si>
  <si>
    <t>15.8</t>
  </si>
  <si>
    <t>印刷宗教法规宣传品，开展不少于3次坚持我国宗教中国化方向活动，举办1次不少于50人的宗教团体中心组成员学习培训班培训，开展不少于1次宗教领域红色教育、反渗透、反邪教等教育活动</t>
  </si>
  <si>
    <t>印刷宗教法规宣传品数量</t>
  </si>
  <si>
    <t>&gt;=1000册</t>
  </si>
  <si>
    <t>开展坚持我国宗教中国化方向活动次数</t>
  </si>
  <si>
    <t>&gt;=3次</t>
  </si>
  <si>
    <t>举办宗教团体中心组成员学习培训班培训人数</t>
  </si>
  <si>
    <t>&gt;=50人</t>
  </si>
  <si>
    <t>开展宗教领域红色教育、反渗透、反邪教等教育活动次数</t>
  </si>
  <si>
    <t>&gt;=1次</t>
  </si>
  <si>
    <t>印刷宗教法规宣传品完成率</t>
  </si>
  <si>
    <t>开展坚持我国宗教中国化方向活动完成率</t>
  </si>
  <si>
    <t>举办宗教团体中心组成员学习培训班完成率</t>
  </si>
  <si>
    <t>开展宗教领域红色教育、反渗透、反邪教等教育活动完成率</t>
  </si>
  <si>
    <t>印刷宗教法规宣传品完成时间</t>
  </si>
  <si>
    <t>11月30日</t>
  </si>
  <si>
    <t>开展坚持我国宗教中国化方向活动完成时间</t>
  </si>
  <si>
    <t>12月31日</t>
  </si>
  <si>
    <t>举办宗教团体中心组成员学习培训班完成时间</t>
  </si>
  <si>
    <t>开展宗教领域红色教育、反渗透、反邪教等教育活动完成时间</t>
  </si>
  <si>
    <t>印刷宗教法规宣传品成本</t>
  </si>
  <si>
    <t>=5.8万元</t>
  </si>
  <si>
    <t>开展坚持我国宗教中国化方向活动成本</t>
  </si>
  <si>
    <t>=5万元</t>
  </si>
  <si>
    <t>举办宗教团体中心组成员学习培训班成本</t>
  </si>
  <si>
    <t>=3万元</t>
  </si>
  <si>
    <t>开展宗教领域红色教育、反渗透、反邪教等教育活动成本</t>
  </si>
  <si>
    <t>=2万元</t>
  </si>
  <si>
    <t>南昌市群众对我国宗教政策法规认识水平</t>
  </si>
  <si>
    <t>提高</t>
  </si>
  <si>
    <t>宗教领域坚持我国宗教中国化方向系列活动社会覆盖度</t>
  </si>
  <si>
    <t>&gt;=80%</t>
  </si>
  <si>
    <t>引导宗教人士和信教群众发挥积极作用的能力</t>
  </si>
  <si>
    <t>加强</t>
  </si>
  <si>
    <t>宗教团体中心组成员业务素质</t>
  </si>
  <si>
    <t>宗教界和谐氛围</t>
  </si>
  <si>
    <t>宗教团体维护社会稳定、宗教和谐的作用</t>
  </si>
  <si>
    <t>做好宗教工作的能力水平</t>
  </si>
  <si>
    <t>宗教界依法开展宗教活动，依法维护自身权益的能力</t>
  </si>
  <si>
    <t>参加活动的宗教界代表人士满意度</t>
  </si>
  <si>
    <t>2022年部门整体支出绩效目标表</t>
  </si>
  <si>
    <t>根据相关规定不予公开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</si>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</sst>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;[Red]0.00"/>
    <numFmt numFmtId="182" formatCode="#,##0.0000"/>
  </numFmts>
  <fonts count="6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40" fillId="5" borderId="2" applyNumberFormat="0" applyAlignment="0" applyProtection="0"/>
    <xf numFmtId="0" fontId="41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38" fillId="7" borderId="0" applyNumberFormat="0" applyBorder="0" applyAlignment="0" applyProtection="0"/>
    <xf numFmtId="178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50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14" borderId="0" applyNumberFormat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2" fillId="16" borderId="7" applyNumberFormat="0" applyFont="0" applyAlignment="0" applyProtection="0"/>
    <xf numFmtId="0" fontId="37" fillId="17" borderId="0" applyNumberFormat="0" applyBorder="0" applyAlignment="0" applyProtection="0"/>
    <xf numFmtId="0" fontId="52" fillId="18" borderId="0" applyNumberFormat="0" applyBorder="0" applyAlignment="0" applyProtection="0"/>
    <xf numFmtId="0" fontId="38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4" borderId="8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55" fillId="29" borderId="8" applyNumberFormat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horizontal="left" vertical="center"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13" fillId="0" borderId="14" xfId="15" applyFont="1" applyBorder="1" applyAlignment="1">
      <alignment horizontal="center" vertical="center" wrapText="1"/>
      <protection/>
    </xf>
    <xf numFmtId="0" fontId="14" fillId="0" borderId="14" xfId="15" applyFont="1" applyBorder="1" applyAlignment="1">
      <alignment horizontal="center" vertical="center" wrapText="1"/>
      <protection/>
    </xf>
    <xf numFmtId="0" fontId="14" fillId="0" borderId="14" xfId="15" applyFont="1" applyFill="1" applyBorder="1" applyAlignment="1">
      <alignment horizontal="center" vertical="center" wrapText="1"/>
      <protection/>
    </xf>
    <xf numFmtId="0" fontId="14" fillId="0" borderId="15" xfId="15" applyFont="1" applyFill="1" applyBorder="1" applyAlignment="1">
      <alignment horizontal="center" vertical="center" wrapText="1"/>
      <protection/>
    </xf>
    <xf numFmtId="0" fontId="62" fillId="0" borderId="14" xfId="0" applyFont="1" applyFill="1" applyBorder="1" applyAlignment="1">
      <alignment vertical="center" wrapText="1"/>
    </xf>
    <xf numFmtId="0" fontId="14" fillId="0" borderId="16" xfId="15" applyFont="1" applyFill="1" applyBorder="1" applyAlignment="1">
      <alignment horizontal="center" vertical="center" wrapText="1"/>
      <protection/>
    </xf>
    <xf numFmtId="0" fontId="14" fillId="0" borderId="17" xfId="15" applyFont="1" applyFill="1" applyBorder="1" applyAlignment="1">
      <alignment horizontal="center" vertical="center" wrapText="1"/>
      <protection/>
    </xf>
    <xf numFmtId="0" fontId="14" fillId="0" borderId="18" xfId="15" applyFont="1" applyFill="1" applyBorder="1" applyAlignment="1">
      <alignment horizontal="center" vertical="center" wrapText="1"/>
      <protection/>
    </xf>
    <xf numFmtId="0" fontId="62" fillId="0" borderId="16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tabSelected="1" workbookViewId="0" topLeftCell="A1">
      <selection activeCell="C9" sqref="C9"/>
    </sheetView>
  </sheetViews>
  <sheetFormatPr defaultColWidth="9.140625" defaultRowHeight="12.75" customHeight="1"/>
  <cols>
    <col min="1" max="1" width="47.281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92"/>
      <c r="B1" s="92"/>
      <c r="C1" s="92"/>
      <c r="D1" s="9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s="1" customFormat="1" ht="29.25" customHeight="1">
      <c r="A2" s="94" t="s">
        <v>0</v>
      </c>
      <c r="B2" s="94"/>
      <c r="C2" s="94"/>
      <c r="D2" s="9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s="1" customFormat="1" ht="17.25" customHeight="1">
      <c r="A3" s="72" t="s">
        <v>1</v>
      </c>
      <c r="B3" s="73"/>
      <c r="C3" s="73"/>
      <c r="D3" s="93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s="1" customFormat="1" ht="15.75" customHeight="1">
      <c r="A4" s="95" t="s">
        <v>3</v>
      </c>
      <c r="B4" s="95"/>
      <c r="C4" s="95" t="s">
        <v>4</v>
      </c>
      <c r="D4" s="95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s="1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s="1" customFormat="1" ht="15.75" customHeight="1">
      <c r="A6" s="96" t="s">
        <v>8</v>
      </c>
      <c r="B6" s="14">
        <f>IF(ISBLANK(SUM(B7,B8,B9))," ",SUM(B7,B8,B9))</f>
        <v>882.178923</v>
      </c>
      <c r="C6" s="97" t="str">
        <f>IF(ISBLANK('支出总表（引用）'!A8)," ",'支出总表（引用）'!A8)</f>
        <v>一般公共服务支出</v>
      </c>
      <c r="D6" s="49">
        <f>IF(ISBLANK('支出总表（引用）'!B8)," ",'支出总表（引用）'!B8)</f>
        <v>804.947807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s="1" customFormat="1" ht="15.75" customHeight="1">
      <c r="A7" s="98" t="s">
        <v>9</v>
      </c>
      <c r="B7" s="14">
        <v>882.178923</v>
      </c>
      <c r="C7" s="97" t="str">
        <f>IF(ISBLANK('支出总表（引用）'!A9)," ",'支出总表（引用）'!A9)</f>
        <v>社会保障和就业支出</v>
      </c>
      <c r="D7" s="49">
        <f>IF(ISBLANK('支出总表（引用）'!B9)," ",'支出总表（引用）'!B9)</f>
        <v>27.915952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s="1" customFormat="1" ht="15.75" customHeight="1">
      <c r="A8" s="98" t="s">
        <v>10</v>
      </c>
      <c r="B8" s="57"/>
      <c r="C8" s="97" t="str">
        <f>IF(ISBLANK('支出总表（引用）'!A10)," ",'支出总表（引用）'!A10)</f>
        <v>住房保障支出</v>
      </c>
      <c r="D8" s="49">
        <f>IF(ISBLANK('支出总表（引用）'!B10)," ",'支出总表（引用）'!B10)</f>
        <v>49.315164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s="1" customFormat="1" ht="15.75" customHeight="1">
      <c r="A9" s="98" t="s">
        <v>11</v>
      </c>
      <c r="B9" s="57"/>
      <c r="C9" s="97"/>
      <c r="D9" s="49" t="str">
        <f>IF(ISBLANK('支出总表（引用）'!B11)," ",'支出总表（引用）'!B11)</f>
        <v> 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s="1" customFormat="1" ht="15.75" customHeight="1">
      <c r="A10" s="96" t="s">
        <v>12</v>
      </c>
      <c r="B10" s="14"/>
      <c r="C10" s="97" t="str">
        <f>IF(ISBLANK('支出总表（引用）'!A12)," ",'支出总表（引用）'!A12)</f>
        <v> </v>
      </c>
      <c r="D10" s="49" t="str">
        <f>IF(ISBLANK('支出总表（引用）'!B12)," ",'支出总表（引用）'!B12)</f>
        <v> 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s="1" customFormat="1" ht="15.75" customHeight="1">
      <c r="A11" s="98" t="s">
        <v>13</v>
      </c>
      <c r="B11" s="14"/>
      <c r="C11" s="97" t="str">
        <f>IF(ISBLANK('支出总表（引用）'!A13)," ",'支出总表（引用）'!A13)</f>
        <v> </v>
      </c>
      <c r="D11" s="49" t="str">
        <f>IF(ISBLANK('支出总表（引用）'!B13)," ",'支出总表（引用）'!B13)</f>
        <v> 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s="1" customFormat="1" ht="15.75" customHeight="1">
      <c r="A12" s="98" t="s">
        <v>14</v>
      </c>
      <c r="B12" s="14"/>
      <c r="C12" s="97" t="str">
        <f>IF(ISBLANK('支出总表（引用）'!A14)," ",'支出总表（引用）'!A14)</f>
        <v> </v>
      </c>
      <c r="D12" s="49" t="str">
        <f>IF(ISBLANK('支出总表（引用）'!B14)," ",'支出总表（引用）'!B14)</f>
        <v> 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s="1" customFormat="1" ht="15.75" customHeight="1">
      <c r="A13" s="98" t="s">
        <v>15</v>
      </c>
      <c r="B13" s="14"/>
      <c r="C13" s="97" t="str">
        <f>IF(ISBLANK('支出总表（引用）'!A15)," ",'支出总表（引用）'!A15)</f>
        <v> </v>
      </c>
      <c r="D13" s="49" t="str">
        <f>IF(ISBLANK('支出总表（引用）'!B15)," ",'支出总表（引用）'!B15)</f>
        <v> 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s="1" customFormat="1" ht="15.75" customHeight="1">
      <c r="A14" s="98" t="s">
        <v>16</v>
      </c>
      <c r="B14" s="57"/>
      <c r="C14" s="97" t="str">
        <f>IF(ISBLANK('支出总表（引用）'!A16)," ",'支出总表（引用）'!A16)</f>
        <v> </v>
      </c>
      <c r="D14" s="49" t="str">
        <f>IF(ISBLANK('支出总表（引用）'!B16)," ",'支出总表（引用）'!B16)</f>
        <v> 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s="1" customFormat="1" ht="15.75" customHeight="1">
      <c r="A15" s="98" t="s">
        <v>17</v>
      </c>
      <c r="B15" s="57"/>
      <c r="C15" s="97" t="str">
        <f>IF(ISBLANK('支出总表（引用）'!A17)," ",'支出总表（引用）'!A17)</f>
        <v> </v>
      </c>
      <c r="D15" s="49" t="str">
        <f>IF(ISBLANK('支出总表（引用）'!B17)," ",'支出总表（引用）'!B17)</f>
        <v> 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s="1" customFormat="1" ht="15.75" customHeight="1">
      <c r="A16" s="95" t="s">
        <v>18</v>
      </c>
      <c r="B16" s="57">
        <v>882.178923</v>
      </c>
      <c r="C16" s="95" t="s">
        <v>19</v>
      </c>
      <c r="D16" s="57">
        <f>IF(ISBLANK('支出总表（引用）'!B7)," ",'支出总表（引用）'!B7)</f>
        <v>882.178923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s="1" customFormat="1" ht="15.75" customHeight="1">
      <c r="A17" s="98" t="s">
        <v>20</v>
      </c>
      <c r="B17" s="57"/>
      <c r="C17" s="95" t="s">
        <v>21</v>
      </c>
      <c r="D17" s="57" t="str">
        <f>IF(ISBLANK('支出总表（引用）'!C7)," ",'支出总表（引用）'!C7)</f>
        <v> 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s="1" customFormat="1" ht="15.75" customHeight="1">
      <c r="A18" s="98" t="s">
        <v>22</v>
      </c>
      <c r="B18" s="57"/>
      <c r="C18" s="4"/>
      <c r="D18" s="4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s="1" customFormat="1" ht="15.75" customHeight="1">
      <c r="A19" s="96"/>
      <c r="B19" s="57"/>
      <c r="C19" s="96"/>
      <c r="D19" s="57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s="1" customFormat="1" ht="15.75" customHeight="1">
      <c r="A20" s="95" t="s">
        <v>23</v>
      </c>
      <c r="B20" s="57">
        <v>882.178923</v>
      </c>
      <c r="C20" s="95" t="s">
        <v>24</v>
      </c>
      <c r="D20" s="57">
        <f>B20</f>
        <v>882.178923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s="2" customFormat="1" ht="19.5" customHeight="1">
      <c r="A21" s="8" t="s">
        <v>25</v>
      </c>
      <c r="B21" s="8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workbookViewId="0" topLeftCell="A1">
      <selection activeCell="K10" sqref="K10"/>
    </sheetView>
  </sheetViews>
  <sheetFormatPr defaultColWidth="9.140625" defaultRowHeight="30" customHeight="1"/>
  <cols>
    <col min="1" max="2" width="16.8515625" style="33" customWidth="1"/>
    <col min="3" max="3" width="11.421875" style="33" customWidth="1"/>
    <col min="4" max="4" width="9.8515625" style="33" customWidth="1"/>
    <col min="5" max="5" width="11.421875" style="33" customWidth="1"/>
    <col min="6" max="6" width="8.421875" style="33" customWidth="1"/>
    <col min="7" max="7" width="11.140625" style="33" customWidth="1"/>
    <col min="8" max="8" width="20.7109375" style="33" customWidth="1"/>
  </cols>
  <sheetData>
    <row r="1" spans="1:8" ht="30" customHeight="1">
      <c r="A1" s="34" t="s">
        <v>175</v>
      </c>
      <c r="B1" s="34"/>
      <c r="C1" s="34"/>
      <c r="D1" s="34"/>
      <c r="E1" s="34"/>
      <c r="F1" s="34"/>
      <c r="G1" s="34"/>
      <c r="H1" s="34"/>
    </row>
    <row r="2" spans="1:8" ht="30" customHeight="1">
      <c r="A2" s="35" t="s">
        <v>176</v>
      </c>
      <c r="B2" s="35"/>
      <c r="C2" s="35"/>
      <c r="D2" s="35"/>
      <c r="E2" s="35"/>
      <c r="F2" s="35"/>
      <c r="G2" s="35"/>
      <c r="H2" s="35"/>
    </row>
    <row r="3" spans="1:8" ht="30" customHeight="1">
      <c r="A3" s="35" t="s">
        <v>177</v>
      </c>
      <c r="B3" s="35"/>
      <c r="C3" s="35" t="s">
        <v>178</v>
      </c>
      <c r="D3" s="35"/>
      <c r="E3" s="35"/>
      <c r="F3" s="35"/>
      <c r="G3" s="35"/>
      <c r="H3" s="35"/>
    </row>
    <row r="4" spans="1:8" ht="30" customHeight="1">
      <c r="A4" s="35" t="s">
        <v>179</v>
      </c>
      <c r="B4" s="35"/>
      <c r="C4" s="36" t="s">
        <v>180</v>
      </c>
      <c r="D4" s="36"/>
      <c r="E4" s="35" t="s">
        <v>181</v>
      </c>
      <c r="F4" s="35"/>
      <c r="G4" s="36" t="s">
        <v>180</v>
      </c>
      <c r="H4" s="36"/>
    </row>
    <row r="5" spans="1:8" ht="30" customHeight="1">
      <c r="A5" s="35" t="s">
        <v>182</v>
      </c>
      <c r="B5" s="35"/>
      <c r="C5" s="35" t="s">
        <v>183</v>
      </c>
      <c r="D5" s="35"/>
      <c r="E5" s="35" t="s">
        <v>184</v>
      </c>
      <c r="F5" s="35"/>
      <c r="G5" s="35" t="s">
        <v>185</v>
      </c>
      <c r="H5" s="35"/>
    </row>
    <row r="6" spans="1:8" ht="30" customHeight="1">
      <c r="A6" s="35"/>
      <c r="B6" s="35"/>
      <c r="C6" s="35"/>
      <c r="D6" s="35"/>
      <c r="E6" s="35"/>
      <c r="F6" s="35"/>
      <c r="G6" s="35" t="s">
        <v>186</v>
      </c>
      <c r="H6" s="35"/>
    </row>
    <row r="7" spans="1:8" ht="30" customHeight="1">
      <c r="A7" s="35" t="s">
        <v>187</v>
      </c>
      <c r="B7" s="35"/>
      <c r="C7" s="35" t="s">
        <v>188</v>
      </c>
      <c r="D7" s="35"/>
      <c r="E7" s="36" t="s">
        <v>189</v>
      </c>
      <c r="F7" s="36"/>
      <c r="G7" s="36"/>
      <c r="H7" s="36"/>
    </row>
    <row r="8" spans="1:8" ht="30" customHeight="1">
      <c r="A8" s="35"/>
      <c r="B8" s="35"/>
      <c r="C8" s="35" t="s">
        <v>190</v>
      </c>
      <c r="D8" s="35"/>
      <c r="E8" s="36"/>
      <c r="F8" s="36"/>
      <c r="G8" s="36"/>
      <c r="H8" s="36"/>
    </row>
    <row r="9" spans="1:8" ht="30" customHeight="1">
      <c r="A9" s="35"/>
      <c r="B9" s="35"/>
      <c r="C9" s="35" t="s">
        <v>191</v>
      </c>
      <c r="D9" s="35"/>
      <c r="E9" s="36"/>
      <c r="F9" s="36"/>
      <c r="G9" s="36"/>
      <c r="H9" s="36"/>
    </row>
    <row r="10" spans="1:8" ht="30" customHeight="1">
      <c r="A10" s="35" t="s">
        <v>192</v>
      </c>
      <c r="B10" s="35"/>
      <c r="C10" s="35"/>
      <c r="D10" s="35"/>
      <c r="E10" s="35"/>
      <c r="F10" s="35"/>
      <c r="G10" s="35"/>
      <c r="H10" s="35"/>
    </row>
    <row r="11" spans="1:8" ht="30" customHeight="1">
      <c r="A11" s="37" t="s">
        <v>193</v>
      </c>
      <c r="B11" s="37"/>
      <c r="C11" s="37"/>
      <c r="D11" s="37"/>
      <c r="E11" s="37"/>
      <c r="F11" s="37"/>
      <c r="G11" s="37"/>
      <c r="H11" s="37"/>
    </row>
    <row r="12" spans="1:8" ht="30" customHeight="1">
      <c r="A12" s="35" t="s">
        <v>194</v>
      </c>
      <c r="B12" s="36" t="s">
        <v>195</v>
      </c>
      <c r="C12" s="35" t="s">
        <v>196</v>
      </c>
      <c r="D12" s="35"/>
      <c r="E12" s="35"/>
      <c r="F12" s="35"/>
      <c r="G12" s="36" t="s">
        <v>197</v>
      </c>
      <c r="H12" s="36"/>
    </row>
    <row r="13" spans="1:8" ht="30" customHeight="1">
      <c r="A13" s="38" t="s">
        <v>198</v>
      </c>
      <c r="B13" s="36" t="s">
        <v>199</v>
      </c>
      <c r="C13" s="39" t="s">
        <v>200</v>
      </c>
      <c r="D13" s="40"/>
      <c r="E13" s="40"/>
      <c r="F13" s="41"/>
      <c r="G13" s="42" t="s">
        <v>201</v>
      </c>
      <c r="H13" s="43"/>
    </row>
    <row r="14" spans="1:8" ht="30" customHeight="1">
      <c r="A14" s="38"/>
      <c r="B14" s="36" t="s">
        <v>202</v>
      </c>
      <c r="C14" s="39" t="s">
        <v>203</v>
      </c>
      <c r="D14" s="40"/>
      <c r="E14" s="40"/>
      <c r="F14" s="41"/>
      <c r="G14" s="42" t="s">
        <v>204</v>
      </c>
      <c r="H14" s="43"/>
    </row>
    <row r="15" spans="1:8" ht="30" customHeight="1">
      <c r="A15" s="38"/>
      <c r="B15" s="36" t="s">
        <v>205</v>
      </c>
      <c r="C15" s="39" t="s">
        <v>206</v>
      </c>
      <c r="D15" s="40"/>
      <c r="E15" s="40"/>
      <c r="F15" s="41"/>
      <c r="G15" s="42" t="s">
        <v>207</v>
      </c>
      <c r="H15" s="43"/>
    </row>
    <row r="16" spans="1:8" ht="30" customHeight="1">
      <c r="A16" s="38"/>
      <c r="B16" s="36" t="s">
        <v>208</v>
      </c>
      <c r="C16" s="39" t="s">
        <v>209</v>
      </c>
      <c r="D16" s="40"/>
      <c r="E16" s="40"/>
      <c r="F16" s="41"/>
      <c r="G16" s="42" t="s">
        <v>210</v>
      </c>
      <c r="H16" s="43"/>
    </row>
    <row r="17" spans="1:8" ht="30" customHeight="1">
      <c r="A17" s="38" t="s">
        <v>211</v>
      </c>
      <c r="B17" s="36" t="s">
        <v>212</v>
      </c>
      <c r="C17" s="39" t="s">
        <v>213</v>
      </c>
      <c r="D17" s="40"/>
      <c r="E17" s="40"/>
      <c r="F17" s="41"/>
      <c r="G17" s="42" t="s">
        <v>214</v>
      </c>
      <c r="H17" s="43"/>
    </row>
    <row r="18" spans="1:8" ht="30" customHeight="1">
      <c r="A18" s="38"/>
      <c r="B18" s="36" t="s">
        <v>215</v>
      </c>
      <c r="C18" s="39" t="s">
        <v>216</v>
      </c>
      <c r="D18" s="40"/>
      <c r="E18" s="40"/>
      <c r="F18" s="41"/>
      <c r="G18" s="42" t="s">
        <v>217</v>
      </c>
      <c r="H18" s="43"/>
    </row>
    <row r="19" spans="1:8" ht="30" customHeight="1">
      <c r="A19" s="38" t="s">
        <v>218</v>
      </c>
      <c r="B19" s="36" t="s">
        <v>218</v>
      </c>
      <c r="C19" s="39" t="s">
        <v>219</v>
      </c>
      <c r="D19" s="40"/>
      <c r="E19" s="40"/>
      <c r="F19" s="41"/>
      <c r="G19" s="42" t="s">
        <v>220</v>
      </c>
      <c r="H19" s="43"/>
    </row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A5:B6"/>
    <mergeCell ref="C5:D6"/>
    <mergeCell ref="E5:F6"/>
    <mergeCell ref="A7:B9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SheetLayoutView="100" workbookViewId="0" topLeftCell="A16">
      <selection activeCell="C36" sqref="C36:F36"/>
    </sheetView>
  </sheetViews>
  <sheetFormatPr defaultColWidth="9.140625" defaultRowHeight="30" customHeight="1"/>
  <cols>
    <col min="1" max="2" width="16.8515625" style="33" customWidth="1"/>
    <col min="3" max="3" width="11.421875" style="33" customWidth="1"/>
    <col min="4" max="4" width="9.8515625" style="33" customWidth="1"/>
    <col min="5" max="5" width="11.421875" style="33" customWidth="1"/>
    <col min="6" max="6" width="9.140625" style="33" customWidth="1"/>
    <col min="7" max="7" width="11.140625" style="33" customWidth="1"/>
    <col min="8" max="8" width="20.7109375" style="33" customWidth="1"/>
  </cols>
  <sheetData>
    <row r="1" spans="1:8" ht="30" customHeight="1">
      <c r="A1" s="34" t="s">
        <v>175</v>
      </c>
      <c r="B1" s="34"/>
      <c r="C1" s="34"/>
      <c r="D1" s="34"/>
      <c r="E1" s="34"/>
      <c r="F1" s="34"/>
      <c r="G1" s="34"/>
      <c r="H1" s="34"/>
    </row>
    <row r="2" spans="1:8" ht="30" customHeight="1">
      <c r="A2" s="35" t="s">
        <v>176</v>
      </c>
      <c r="B2" s="35"/>
      <c r="C2" s="35"/>
      <c r="D2" s="35"/>
      <c r="E2" s="35"/>
      <c r="F2" s="35"/>
      <c r="G2" s="35"/>
      <c r="H2" s="35"/>
    </row>
    <row r="3" spans="1:8" ht="30" customHeight="1">
      <c r="A3" s="35" t="s">
        <v>177</v>
      </c>
      <c r="B3" s="35"/>
      <c r="C3" s="35" t="s">
        <v>221</v>
      </c>
      <c r="D3" s="35"/>
      <c r="E3" s="35"/>
      <c r="F3" s="35"/>
      <c r="G3" s="35"/>
      <c r="H3" s="35"/>
    </row>
    <row r="4" spans="1:8" ht="30" customHeight="1">
      <c r="A4" s="35" t="s">
        <v>179</v>
      </c>
      <c r="B4" s="35"/>
      <c r="C4" s="36" t="s">
        <v>180</v>
      </c>
      <c r="D4" s="36"/>
      <c r="E4" s="35" t="s">
        <v>181</v>
      </c>
      <c r="F4" s="35"/>
      <c r="G4" s="36" t="s">
        <v>180</v>
      </c>
      <c r="H4" s="36"/>
    </row>
    <row r="5" spans="1:8" ht="30" customHeight="1">
      <c r="A5" s="35" t="s">
        <v>182</v>
      </c>
      <c r="B5" s="35"/>
      <c r="C5" s="35" t="s">
        <v>183</v>
      </c>
      <c r="D5" s="35"/>
      <c r="E5" s="35" t="s">
        <v>184</v>
      </c>
      <c r="F5" s="35"/>
      <c r="G5" s="35" t="s">
        <v>185</v>
      </c>
      <c r="H5" s="35"/>
    </row>
    <row r="6" spans="1:8" ht="30" customHeight="1">
      <c r="A6" s="35"/>
      <c r="B6" s="35"/>
      <c r="C6" s="35"/>
      <c r="D6" s="35"/>
      <c r="E6" s="35"/>
      <c r="F6" s="35"/>
      <c r="G6" s="35" t="s">
        <v>186</v>
      </c>
      <c r="H6" s="35"/>
    </row>
    <row r="7" spans="1:8" ht="30" customHeight="1">
      <c r="A7" s="35" t="s">
        <v>187</v>
      </c>
      <c r="B7" s="35"/>
      <c r="C7" s="35" t="s">
        <v>188</v>
      </c>
      <c r="D7" s="35"/>
      <c r="E7" s="36" t="s">
        <v>222</v>
      </c>
      <c r="F7" s="36"/>
      <c r="G7" s="36"/>
      <c r="H7" s="36"/>
    </row>
    <row r="8" spans="1:8" ht="30" customHeight="1">
      <c r="A8" s="35"/>
      <c r="B8" s="35"/>
      <c r="C8" s="35" t="s">
        <v>190</v>
      </c>
      <c r="D8" s="35"/>
      <c r="E8" s="36"/>
      <c r="F8" s="36"/>
      <c r="G8" s="36"/>
      <c r="H8" s="36"/>
    </row>
    <row r="9" spans="1:8" ht="30" customHeight="1">
      <c r="A9" s="35"/>
      <c r="B9" s="35"/>
      <c r="C9" s="35" t="s">
        <v>191</v>
      </c>
      <c r="D9" s="35"/>
      <c r="E9" s="36"/>
      <c r="F9" s="36"/>
      <c r="G9" s="36"/>
      <c r="H9" s="36"/>
    </row>
    <row r="10" spans="1:8" ht="30" customHeight="1">
      <c r="A10" s="35" t="s">
        <v>192</v>
      </c>
      <c r="B10" s="35"/>
      <c r="C10" s="35"/>
      <c r="D10" s="35"/>
      <c r="E10" s="35"/>
      <c r="F10" s="35"/>
      <c r="G10" s="35"/>
      <c r="H10" s="35"/>
    </row>
    <row r="11" spans="1:8" ht="30" customHeight="1">
      <c r="A11" s="37" t="s">
        <v>223</v>
      </c>
      <c r="B11" s="37"/>
      <c r="C11" s="37"/>
      <c r="D11" s="37"/>
      <c r="E11" s="37"/>
      <c r="F11" s="37"/>
      <c r="G11" s="37"/>
      <c r="H11" s="37"/>
    </row>
    <row r="12" spans="1:8" ht="30" customHeight="1">
      <c r="A12" s="35" t="s">
        <v>194</v>
      </c>
      <c r="B12" s="36" t="s">
        <v>195</v>
      </c>
      <c r="C12" s="35" t="s">
        <v>196</v>
      </c>
      <c r="D12" s="35"/>
      <c r="E12" s="35"/>
      <c r="F12" s="35"/>
      <c r="G12" s="36" t="s">
        <v>197</v>
      </c>
      <c r="H12" s="36"/>
    </row>
    <row r="13" spans="1:8" ht="24" customHeight="1">
      <c r="A13" s="38" t="s">
        <v>198</v>
      </c>
      <c r="B13" s="36" t="s">
        <v>199</v>
      </c>
      <c r="C13" s="39" t="s">
        <v>224</v>
      </c>
      <c r="D13" s="40"/>
      <c r="E13" s="40"/>
      <c r="F13" s="41"/>
      <c r="G13" s="42" t="s">
        <v>225</v>
      </c>
      <c r="H13" s="43"/>
    </row>
    <row r="14" spans="1:8" ht="24" customHeight="1">
      <c r="A14" s="38"/>
      <c r="B14" s="36"/>
      <c r="C14" s="39" t="s">
        <v>226</v>
      </c>
      <c r="D14" s="40"/>
      <c r="E14" s="40"/>
      <c r="F14" s="41"/>
      <c r="G14" s="42" t="s">
        <v>227</v>
      </c>
      <c r="H14" s="43"/>
    </row>
    <row r="15" spans="1:8" ht="24" customHeight="1">
      <c r="A15" s="38"/>
      <c r="B15" s="36"/>
      <c r="C15" s="39" t="s">
        <v>228</v>
      </c>
      <c r="D15" s="40"/>
      <c r="E15" s="40"/>
      <c r="F15" s="41"/>
      <c r="G15" s="42" t="s">
        <v>229</v>
      </c>
      <c r="H15" s="43"/>
    </row>
    <row r="16" spans="1:8" ht="34.5" customHeight="1">
      <c r="A16" s="38"/>
      <c r="B16" s="36"/>
      <c r="C16" s="39" t="s">
        <v>230</v>
      </c>
      <c r="D16" s="40"/>
      <c r="E16" s="40"/>
      <c r="F16" s="41"/>
      <c r="G16" s="42" t="s">
        <v>231</v>
      </c>
      <c r="H16" s="43"/>
    </row>
    <row r="17" spans="1:8" ht="24" customHeight="1">
      <c r="A17" s="38"/>
      <c r="B17" s="36" t="s">
        <v>202</v>
      </c>
      <c r="C17" s="39" t="s">
        <v>232</v>
      </c>
      <c r="D17" s="40"/>
      <c r="E17" s="40"/>
      <c r="F17" s="41"/>
      <c r="G17" s="42" t="s">
        <v>204</v>
      </c>
      <c r="H17" s="43"/>
    </row>
    <row r="18" spans="1:8" ht="24" customHeight="1">
      <c r="A18" s="38"/>
      <c r="B18" s="36"/>
      <c r="C18" s="39" t="s">
        <v>233</v>
      </c>
      <c r="D18" s="40"/>
      <c r="E18" s="40"/>
      <c r="F18" s="41"/>
      <c r="G18" s="42" t="s">
        <v>204</v>
      </c>
      <c r="H18" s="43"/>
    </row>
    <row r="19" spans="1:8" ht="24" customHeight="1">
      <c r="A19" s="38"/>
      <c r="B19" s="36"/>
      <c r="C19" s="39" t="s">
        <v>234</v>
      </c>
      <c r="D19" s="40"/>
      <c r="E19" s="40"/>
      <c r="F19" s="41"/>
      <c r="G19" s="42" t="s">
        <v>204</v>
      </c>
      <c r="H19" s="43"/>
    </row>
    <row r="20" spans="1:8" ht="30.75" customHeight="1">
      <c r="A20" s="38"/>
      <c r="B20" s="36"/>
      <c r="C20" s="39" t="s">
        <v>235</v>
      </c>
      <c r="D20" s="40"/>
      <c r="E20" s="40"/>
      <c r="F20" s="41"/>
      <c r="G20" s="42" t="s">
        <v>204</v>
      </c>
      <c r="H20" s="43"/>
    </row>
    <row r="21" spans="1:8" ht="24" customHeight="1">
      <c r="A21" s="38"/>
      <c r="B21" s="36" t="s">
        <v>205</v>
      </c>
      <c r="C21" s="39" t="s">
        <v>236</v>
      </c>
      <c r="D21" s="40"/>
      <c r="E21" s="40"/>
      <c r="F21" s="41"/>
      <c r="G21" s="42" t="s">
        <v>237</v>
      </c>
      <c r="H21" s="43"/>
    </row>
    <row r="22" spans="1:8" ht="24" customHeight="1">
      <c r="A22" s="38"/>
      <c r="B22" s="36"/>
      <c r="C22" s="39" t="s">
        <v>238</v>
      </c>
      <c r="D22" s="40"/>
      <c r="E22" s="40"/>
      <c r="F22" s="41"/>
      <c r="G22" s="42" t="s">
        <v>239</v>
      </c>
      <c r="H22" s="43"/>
    </row>
    <row r="23" spans="1:8" ht="33" customHeight="1">
      <c r="A23" s="38"/>
      <c r="B23" s="36"/>
      <c r="C23" s="39" t="s">
        <v>240</v>
      </c>
      <c r="D23" s="40"/>
      <c r="E23" s="40"/>
      <c r="F23" s="41"/>
      <c r="G23" s="42" t="s">
        <v>239</v>
      </c>
      <c r="H23" s="43"/>
    </row>
    <row r="24" spans="1:8" ht="33" customHeight="1">
      <c r="A24" s="38"/>
      <c r="B24" s="36"/>
      <c r="C24" s="39" t="s">
        <v>241</v>
      </c>
      <c r="D24" s="40"/>
      <c r="E24" s="40"/>
      <c r="F24" s="41"/>
      <c r="G24" s="42" t="s">
        <v>237</v>
      </c>
      <c r="H24" s="43"/>
    </row>
    <row r="25" spans="1:8" ht="24" customHeight="1">
      <c r="A25" s="38"/>
      <c r="B25" s="36" t="s">
        <v>208</v>
      </c>
      <c r="C25" s="39" t="s">
        <v>242</v>
      </c>
      <c r="D25" s="40"/>
      <c r="E25" s="40"/>
      <c r="F25" s="41"/>
      <c r="G25" s="42" t="s">
        <v>243</v>
      </c>
      <c r="H25" s="43"/>
    </row>
    <row r="26" spans="1:8" ht="24" customHeight="1">
      <c r="A26" s="38"/>
      <c r="B26" s="36"/>
      <c r="C26" s="39" t="s">
        <v>244</v>
      </c>
      <c r="D26" s="40"/>
      <c r="E26" s="40"/>
      <c r="F26" s="41"/>
      <c r="G26" s="42" t="s">
        <v>245</v>
      </c>
      <c r="H26" s="43"/>
    </row>
    <row r="27" spans="1:8" ht="24" customHeight="1">
      <c r="A27" s="38"/>
      <c r="B27" s="36"/>
      <c r="C27" s="39" t="s">
        <v>246</v>
      </c>
      <c r="D27" s="40"/>
      <c r="E27" s="40"/>
      <c r="F27" s="41"/>
      <c r="G27" s="42" t="s">
        <v>247</v>
      </c>
      <c r="H27" s="43"/>
    </row>
    <row r="28" spans="1:8" ht="36" customHeight="1">
      <c r="A28" s="38"/>
      <c r="B28" s="36"/>
      <c r="C28" s="39" t="s">
        <v>248</v>
      </c>
      <c r="D28" s="40"/>
      <c r="E28" s="40"/>
      <c r="F28" s="41"/>
      <c r="G28" s="42" t="s">
        <v>249</v>
      </c>
      <c r="H28" s="43"/>
    </row>
    <row r="29" spans="1:8" ht="24" customHeight="1">
      <c r="A29" s="38" t="s">
        <v>211</v>
      </c>
      <c r="B29" s="36" t="s">
        <v>212</v>
      </c>
      <c r="C29" s="39" t="s">
        <v>250</v>
      </c>
      <c r="D29" s="40"/>
      <c r="E29" s="40"/>
      <c r="F29" s="41"/>
      <c r="G29" s="42" t="s">
        <v>251</v>
      </c>
      <c r="H29" s="43"/>
    </row>
    <row r="30" spans="1:8" ht="36" customHeight="1">
      <c r="A30" s="38"/>
      <c r="B30" s="36"/>
      <c r="C30" s="39" t="s">
        <v>252</v>
      </c>
      <c r="D30" s="40"/>
      <c r="E30" s="40"/>
      <c r="F30" s="41"/>
      <c r="G30" s="42" t="s">
        <v>253</v>
      </c>
      <c r="H30" s="43"/>
    </row>
    <row r="31" spans="1:8" ht="37.5" customHeight="1">
      <c r="A31" s="38"/>
      <c r="B31" s="36"/>
      <c r="C31" s="39" t="s">
        <v>254</v>
      </c>
      <c r="D31" s="40"/>
      <c r="E31" s="40"/>
      <c r="F31" s="41"/>
      <c r="G31" s="42" t="s">
        <v>255</v>
      </c>
      <c r="H31" s="43"/>
    </row>
    <row r="32" spans="1:8" ht="24" customHeight="1">
      <c r="A32" s="38"/>
      <c r="B32" s="36"/>
      <c r="C32" s="39" t="s">
        <v>256</v>
      </c>
      <c r="D32" s="40"/>
      <c r="E32" s="40"/>
      <c r="F32" s="41"/>
      <c r="G32" s="42" t="s">
        <v>217</v>
      </c>
      <c r="H32" s="43"/>
    </row>
    <row r="33" spans="1:8" ht="24" customHeight="1">
      <c r="A33" s="38"/>
      <c r="B33" s="36"/>
      <c r="C33" s="39" t="s">
        <v>257</v>
      </c>
      <c r="D33" s="40"/>
      <c r="E33" s="40"/>
      <c r="F33" s="41"/>
      <c r="G33" s="42" t="s">
        <v>217</v>
      </c>
      <c r="H33" s="43"/>
    </row>
    <row r="34" spans="1:8" ht="24" customHeight="1">
      <c r="A34" s="38"/>
      <c r="B34" s="36" t="s">
        <v>215</v>
      </c>
      <c r="C34" s="39" t="s">
        <v>258</v>
      </c>
      <c r="D34" s="40"/>
      <c r="E34" s="40"/>
      <c r="F34" s="41"/>
      <c r="G34" s="42" t="s">
        <v>217</v>
      </c>
      <c r="H34" s="43"/>
    </row>
    <row r="35" spans="1:8" ht="24" customHeight="1">
      <c r="A35" s="38"/>
      <c r="B35" s="36"/>
      <c r="C35" s="39" t="s">
        <v>259</v>
      </c>
      <c r="D35" s="40"/>
      <c r="E35" s="40"/>
      <c r="F35" s="41"/>
      <c r="G35" s="42" t="s">
        <v>251</v>
      </c>
      <c r="H35" s="43"/>
    </row>
    <row r="36" spans="1:8" ht="36" customHeight="1">
      <c r="A36" s="38"/>
      <c r="B36" s="36"/>
      <c r="C36" s="39" t="s">
        <v>260</v>
      </c>
      <c r="D36" s="40"/>
      <c r="E36" s="40"/>
      <c r="F36" s="41"/>
      <c r="G36" s="42" t="s">
        <v>255</v>
      </c>
      <c r="H36" s="43"/>
    </row>
    <row r="37" spans="1:8" ht="30.75" customHeight="1">
      <c r="A37" s="38" t="s">
        <v>218</v>
      </c>
      <c r="B37" s="36" t="s">
        <v>218</v>
      </c>
      <c r="C37" s="39" t="s">
        <v>261</v>
      </c>
      <c r="D37" s="40"/>
      <c r="E37" s="40"/>
      <c r="F37" s="41"/>
      <c r="G37" s="42" t="s">
        <v>220</v>
      </c>
      <c r="H37" s="43"/>
    </row>
  </sheetData>
  <sheetProtection/>
  <mergeCells count="8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A13:A28"/>
    <mergeCell ref="A29:A36"/>
    <mergeCell ref="B13:B16"/>
    <mergeCell ref="B17:B20"/>
    <mergeCell ref="B21:B24"/>
    <mergeCell ref="B25:B28"/>
    <mergeCell ref="B29:B33"/>
    <mergeCell ref="B34:B36"/>
    <mergeCell ref="A5:B6"/>
    <mergeCell ref="C5:D6"/>
    <mergeCell ref="E5:F6"/>
    <mergeCell ref="A7:B9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SheetLayoutView="100" workbookViewId="0" topLeftCell="A1">
      <selection activeCell="P11" sqref="P11"/>
    </sheetView>
  </sheetViews>
  <sheetFormatPr defaultColWidth="9.140625" defaultRowHeight="24.75" customHeight="1"/>
  <cols>
    <col min="1" max="1" width="12.8515625" style="17" customWidth="1"/>
    <col min="2" max="2" width="9.00390625" style="17" customWidth="1"/>
    <col min="3" max="3" width="6.8515625" style="17" customWidth="1"/>
    <col min="4" max="4" width="14.8515625" style="17" customWidth="1"/>
    <col min="5" max="5" width="13.140625" style="17" customWidth="1"/>
    <col min="6" max="6" width="9.140625" style="17" customWidth="1"/>
    <col min="7" max="7" width="11.8515625" style="17" customWidth="1"/>
    <col min="8" max="8" width="12.8515625" style="17" customWidth="1"/>
    <col min="9" max="9" width="8.421875" style="17" customWidth="1"/>
    <col min="10" max="10" width="8.28125" style="17" customWidth="1"/>
    <col min="11" max="11" width="8.57421875" style="17" customWidth="1"/>
    <col min="12" max="12" width="7.7109375" style="17" customWidth="1"/>
  </cols>
  <sheetData>
    <row r="1" spans="1:12" ht="24.75" customHeight="1">
      <c r="A1" s="18" t="s">
        <v>262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.75" customHeight="1">
      <c r="A2" s="19" t="s">
        <v>164</v>
      </c>
      <c r="B2" s="19" t="s">
        <v>263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4.75" customHeight="1">
      <c r="A3" s="19" t="s">
        <v>264</v>
      </c>
      <c r="B3" s="19"/>
      <c r="C3" s="19"/>
      <c r="D3" s="19"/>
      <c r="E3" s="19"/>
      <c r="F3" s="19"/>
      <c r="G3" s="19" t="s">
        <v>265</v>
      </c>
      <c r="H3" s="19"/>
      <c r="I3" s="19"/>
      <c r="J3" s="19"/>
      <c r="K3" s="19"/>
      <c r="L3" s="19"/>
    </row>
    <row r="4" spans="1:12" ht="24.75" customHeight="1">
      <c r="A4" s="20" t="s">
        <v>266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4.75" customHeight="1">
      <c r="A5" s="19" t="s">
        <v>267</v>
      </c>
      <c r="B5" s="19"/>
      <c r="C5" s="19"/>
      <c r="D5" s="21"/>
      <c r="E5" s="21"/>
      <c r="F5" s="21"/>
      <c r="G5" s="21" t="s">
        <v>268</v>
      </c>
      <c r="H5" s="21"/>
      <c r="I5" s="21"/>
      <c r="J5" s="21"/>
      <c r="K5" s="21"/>
      <c r="L5" s="21"/>
    </row>
    <row r="6" spans="1:12" ht="24.75" customHeight="1">
      <c r="A6" s="19" t="s">
        <v>269</v>
      </c>
      <c r="B6" s="19"/>
      <c r="C6" s="19"/>
      <c r="D6" s="19"/>
      <c r="E6" s="19"/>
      <c r="F6" s="19"/>
      <c r="G6" s="19" t="s">
        <v>270</v>
      </c>
      <c r="H6" s="19"/>
      <c r="I6" s="21"/>
      <c r="J6" s="21"/>
      <c r="K6" s="21"/>
      <c r="L6" s="21"/>
    </row>
    <row r="7" spans="1:12" ht="24.75" customHeight="1">
      <c r="A7" s="19" t="s">
        <v>271</v>
      </c>
      <c r="B7" s="19"/>
      <c r="C7" s="19"/>
      <c r="D7" s="19"/>
      <c r="E7" s="19"/>
      <c r="F7" s="19"/>
      <c r="G7" s="19" t="s">
        <v>272</v>
      </c>
      <c r="H7" s="19"/>
      <c r="I7" s="21"/>
      <c r="J7" s="21"/>
      <c r="K7" s="21"/>
      <c r="L7" s="21"/>
    </row>
    <row r="8" spans="1:12" ht="24.75" customHeight="1">
      <c r="A8" s="19" t="s">
        <v>273</v>
      </c>
      <c r="B8" s="19"/>
      <c r="C8" s="19"/>
      <c r="D8" s="19"/>
      <c r="E8" s="19"/>
      <c r="F8" s="19"/>
      <c r="G8" s="19" t="s">
        <v>274</v>
      </c>
      <c r="H8" s="19"/>
      <c r="I8" s="21"/>
      <c r="J8" s="21"/>
      <c r="K8" s="21"/>
      <c r="L8" s="21"/>
    </row>
    <row r="9" spans="1:12" ht="24.75" customHeight="1">
      <c r="A9" s="22" t="s">
        <v>275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24.75" customHeight="1">
      <c r="A10" s="19" t="s">
        <v>276</v>
      </c>
      <c r="B10" s="19"/>
      <c r="C10" s="19"/>
      <c r="D10" s="23"/>
      <c r="E10" s="23"/>
      <c r="F10" s="23"/>
      <c r="G10" s="19" t="s">
        <v>277</v>
      </c>
      <c r="H10" s="19"/>
      <c r="I10" s="23"/>
      <c r="J10" s="23"/>
      <c r="K10" s="23"/>
      <c r="L10" s="23"/>
    </row>
    <row r="11" spans="1:12" ht="24.75" customHeight="1">
      <c r="A11" s="19" t="s">
        <v>278</v>
      </c>
      <c r="B11" s="19"/>
      <c r="C11" s="19"/>
      <c r="D11" s="23"/>
      <c r="E11" s="23"/>
      <c r="F11" s="23"/>
      <c r="G11" s="19" t="s">
        <v>191</v>
      </c>
      <c r="H11" s="19"/>
      <c r="I11" s="23"/>
      <c r="J11" s="23"/>
      <c r="K11" s="23"/>
      <c r="L11" s="23"/>
    </row>
    <row r="12" spans="1:12" ht="24.75" customHeight="1">
      <c r="A12" s="19" t="s">
        <v>279</v>
      </c>
      <c r="B12" s="19"/>
      <c r="C12" s="19"/>
      <c r="D12" s="23"/>
      <c r="E12" s="23"/>
      <c r="F12" s="23"/>
      <c r="G12" s="19" t="s">
        <v>280</v>
      </c>
      <c r="H12" s="19"/>
      <c r="I12" s="23"/>
      <c r="J12" s="23"/>
      <c r="K12" s="23"/>
      <c r="L12" s="23"/>
    </row>
    <row r="13" spans="1:12" ht="24.75" customHeight="1">
      <c r="A13" s="19" t="s">
        <v>102</v>
      </c>
      <c r="B13" s="19"/>
      <c r="C13" s="19"/>
      <c r="D13" s="23"/>
      <c r="E13" s="23"/>
      <c r="F13" s="23"/>
      <c r="G13" s="26" t="s">
        <v>281</v>
      </c>
      <c r="H13" s="26"/>
      <c r="I13" s="23"/>
      <c r="J13" s="23"/>
      <c r="K13" s="23"/>
      <c r="L13" s="23"/>
    </row>
    <row r="14" spans="1:12" ht="24.75" customHeight="1">
      <c r="A14" s="24" t="s">
        <v>282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24.75" customHeight="1">
      <c r="A15" s="22" t="s">
        <v>194</v>
      </c>
      <c r="B15" s="22"/>
      <c r="C15" s="22"/>
      <c r="D15" s="25" t="s">
        <v>195</v>
      </c>
      <c r="E15" s="25"/>
      <c r="F15" s="27" t="s">
        <v>196</v>
      </c>
      <c r="G15" s="28"/>
      <c r="H15" s="29"/>
      <c r="I15" s="27" t="s">
        <v>283</v>
      </c>
      <c r="J15" s="28"/>
      <c r="K15" s="28"/>
      <c r="L15" s="29"/>
    </row>
    <row r="16" spans="1:12" ht="33.75" customHeight="1">
      <c r="A16" s="23" t="s">
        <v>198</v>
      </c>
      <c r="B16" s="23"/>
      <c r="C16" s="23"/>
      <c r="D16" s="23" t="s">
        <v>284</v>
      </c>
      <c r="E16" s="23"/>
      <c r="F16" s="30"/>
      <c r="G16" s="31"/>
      <c r="H16" s="32"/>
      <c r="I16" s="30"/>
      <c r="J16" s="31"/>
      <c r="K16" s="31"/>
      <c r="L16" s="32"/>
    </row>
    <row r="17" spans="1:12" ht="33.75" customHeight="1">
      <c r="A17" s="23"/>
      <c r="B17" s="23"/>
      <c r="C17" s="23"/>
      <c r="D17" s="23" t="s">
        <v>285</v>
      </c>
      <c r="E17" s="23"/>
      <c r="F17" s="30"/>
      <c r="G17" s="31"/>
      <c r="H17" s="32"/>
      <c r="I17" s="30"/>
      <c r="J17" s="31"/>
      <c r="K17" s="31"/>
      <c r="L17" s="32"/>
    </row>
    <row r="18" spans="1:12" ht="33.75" customHeight="1">
      <c r="A18" s="23"/>
      <c r="B18" s="23"/>
      <c r="C18" s="23"/>
      <c r="D18" s="23" t="s">
        <v>286</v>
      </c>
      <c r="E18" s="23"/>
      <c r="F18" s="30"/>
      <c r="G18" s="31"/>
      <c r="H18" s="32"/>
      <c r="I18" s="30"/>
      <c r="J18" s="31"/>
      <c r="K18" s="31"/>
      <c r="L18" s="32"/>
    </row>
    <row r="19" spans="1:12" ht="33.75" customHeight="1">
      <c r="A19" s="23"/>
      <c r="B19" s="23"/>
      <c r="C19" s="23"/>
      <c r="D19" s="23" t="s">
        <v>287</v>
      </c>
      <c r="E19" s="23"/>
      <c r="F19" s="30"/>
      <c r="G19" s="31"/>
      <c r="H19" s="32"/>
      <c r="I19" s="30"/>
      <c r="J19" s="31"/>
      <c r="K19" s="31"/>
      <c r="L19" s="32"/>
    </row>
    <row r="20" spans="1:12" ht="33.75" customHeight="1">
      <c r="A20" s="23" t="s">
        <v>211</v>
      </c>
      <c r="B20" s="23"/>
      <c r="C20" s="23"/>
      <c r="D20" s="23" t="s">
        <v>288</v>
      </c>
      <c r="E20" s="23"/>
      <c r="F20" s="30"/>
      <c r="G20" s="31"/>
      <c r="H20" s="32"/>
      <c r="I20" s="30"/>
      <c r="J20" s="31"/>
      <c r="K20" s="31"/>
      <c r="L20" s="32"/>
    </row>
    <row r="21" spans="1:12" ht="33.75" customHeight="1">
      <c r="A21" s="23"/>
      <c r="B21" s="23"/>
      <c r="C21" s="23"/>
      <c r="D21" s="23" t="s">
        <v>289</v>
      </c>
      <c r="E21" s="23"/>
      <c r="F21" s="30"/>
      <c r="G21" s="31"/>
      <c r="H21" s="32"/>
      <c r="I21" s="30"/>
      <c r="J21" s="31"/>
      <c r="K21" s="31"/>
      <c r="L21" s="32"/>
    </row>
    <row r="22" spans="1:12" ht="33.75" customHeight="1">
      <c r="A22" s="23"/>
      <c r="B22" s="23"/>
      <c r="C22" s="23"/>
      <c r="D22" s="23" t="s">
        <v>290</v>
      </c>
      <c r="E22" s="23"/>
      <c r="F22" s="30"/>
      <c r="G22" s="31"/>
      <c r="H22" s="32"/>
      <c r="I22" s="30"/>
      <c r="J22" s="31"/>
      <c r="K22" s="31"/>
      <c r="L22" s="32"/>
    </row>
    <row r="23" spans="1:12" ht="33.75" customHeight="1">
      <c r="A23" s="23"/>
      <c r="B23" s="23"/>
      <c r="C23" s="23"/>
      <c r="D23" s="23" t="s">
        <v>291</v>
      </c>
      <c r="E23" s="23"/>
      <c r="F23" s="30"/>
      <c r="G23" s="31"/>
      <c r="H23" s="32"/>
      <c r="I23" s="30"/>
      <c r="J23" s="31"/>
      <c r="K23" s="31"/>
      <c r="L23" s="32"/>
    </row>
    <row r="24" spans="1:12" ht="33.75" customHeight="1">
      <c r="A24" s="23" t="s">
        <v>292</v>
      </c>
      <c r="B24" s="23"/>
      <c r="C24" s="23"/>
      <c r="D24" s="23" t="s">
        <v>293</v>
      </c>
      <c r="E24" s="23"/>
      <c r="F24" s="30"/>
      <c r="G24" s="31"/>
      <c r="H24" s="32"/>
      <c r="I24" s="30"/>
      <c r="J24" s="31"/>
      <c r="K24" s="31"/>
      <c r="L24" s="32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Q11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10" t="s">
        <v>294</v>
      </c>
      <c r="B2" s="10"/>
      <c r="C2" s="10"/>
    </row>
    <row r="3" s="1" customFormat="1" ht="17.25" customHeight="1"/>
    <row r="4" spans="1:3" s="1" customFormat="1" ht="15.75" customHeight="1">
      <c r="A4" s="11" t="s">
        <v>295</v>
      </c>
      <c r="B4" s="5" t="s">
        <v>29</v>
      </c>
      <c r="C4" s="5" t="s">
        <v>21</v>
      </c>
    </row>
    <row r="5" spans="1:3" s="1" customFormat="1" ht="19.5" customHeight="1">
      <c r="A5" s="11"/>
      <c r="B5" s="5"/>
      <c r="C5" s="5"/>
    </row>
    <row r="6" spans="1:3" s="1" customFormat="1" ht="22.5" customHeight="1">
      <c r="A6" s="12" t="s">
        <v>43</v>
      </c>
      <c r="B6" s="12">
        <v>1</v>
      </c>
      <c r="C6" s="12">
        <v>2</v>
      </c>
    </row>
    <row r="7" spans="1:6" s="1" customFormat="1" ht="27" customHeight="1">
      <c r="A7" s="13" t="s">
        <v>29</v>
      </c>
      <c r="B7" s="14">
        <v>882.178923</v>
      </c>
      <c r="C7" s="15"/>
      <c r="D7" s="16"/>
      <c r="F7" s="16"/>
    </row>
    <row r="8" spans="1:2" s="1" customFormat="1" ht="27" customHeight="1">
      <c r="A8" s="13" t="s">
        <v>45</v>
      </c>
      <c r="B8" s="14">
        <v>804.947807</v>
      </c>
    </row>
    <row r="9" spans="1:2" s="1" customFormat="1" ht="27" customHeight="1">
      <c r="A9" s="13" t="s">
        <v>59</v>
      </c>
      <c r="B9" s="14">
        <v>27.915952</v>
      </c>
    </row>
    <row r="10" spans="1:2" s="1" customFormat="1" ht="27" customHeight="1">
      <c r="A10" s="13" t="s">
        <v>67</v>
      </c>
      <c r="B10" s="14">
        <v>49.315164</v>
      </c>
    </row>
    <row r="11" spans="1:251" s="2" customFormat="1" ht="19.5" customHeight="1">
      <c r="A11" s="8" t="s">
        <v>25</v>
      </c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C2"/>
    <mergeCell ref="A11:D11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Q10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3" t="s">
        <v>296</v>
      </c>
      <c r="B1" s="3"/>
      <c r="C1" s="3"/>
      <c r="D1" s="3"/>
      <c r="E1" s="3"/>
    </row>
    <row r="2" spans="1:5" s="1" customFormat="1" ht="17.25" customHeight="1">
      <c r="A2" s="4"/>
      <c r="B2" s="4"/>
      <c r="C2" s="4"/>
      <c r="D2" s="4"/>
      <c r="E2" s="4"/>
    </row>
    <row r="3" spans="1:5" s="1" customFormat="1" ht="21.75" customHeight="1">
      <c r="A3" s="5" t="s">
        <v>295</v>
      </c>
      <c r="B3" s="5" t="s">
        <v>31</v>
      </c>
      <c r="C3" s="5" t="s">
        <v>84</v>
      </c>
      <c r="D3" s="5" t="s">
        <v>85</v>
      </c>
      <c r="E3" s="5" t="s">
        <v>297</v>
      </c>
    </row>
    <row r="4" spans="1:5" s="1" customFormat="1" ht="23.25" customHeight="1">
      <c r="A4" s="5"/>
      <c r="B4" s="5"/>
      <c r="C4" s="5"/>
      <c r="D4" s="5"/>
      <c r="E4" s="5"/>
    </row>
    <row r="5" spans="1:5" s="1" customFormat="1" ht="22.5" customHeight="1">
      <c r="A5" s="5" t="s">
        <v>43</v>
      </c>
      <c r="B5" s="5">
        <v>1</v>
      </c>
      <c r="C5" s="5">
        <v>2</v>
      </c>
      <c r="D5" s="5">
        <v>3</v>
      </c>
      <c r="E5" s="5">
        <v>4</v>
      </c>
    </row>
    <row r="6" spans="1:5" s="1" customFormat="1" ht="27" customHeight="1">
      <c r="A6" s="6" t="s">
        <v>29</v>
      </c>
      <c r="B6" s="7">
        <v>882.178923</v>
      </c>
      <c r="C6" s="7">
        <v>882.178923</v>
      </c>
      <c r="D6" s="7"/>
      <c r="E6" s="5"/>
    </row>
    <row r="7" spans="1:5" s="1" customFormat="1" ht="27" customHeight="1">
      <c r="A7" s="6" t="s">
        <v>45</v>
      </c>
      <c r="B7" s="7">
        <v>804.947807</v>
      </c>
      <c r="C7" s="7">
        <v>804.947807</v>
      </c>
      <c r="D7" s="7"/>
      <c r="E7" s="5"/>
    </row>
    <row r="8" spans="1:5" s="1" customFormat="1" ht="27" customHeight="1">
      <c r="A8" s="6" t="s">
        <v>59</v>
      </c>
      <c r="B8" s="7">
        <v>27.915952</v>
      </c>
      <c r="C8" s="7">
        <v>27.915952</v>
      </c>
      <c r="D8" s="7"/>
      <c r="E8" s="5"/>
    </row>
    <row r="9" spans="1:5" s="1" customFormat="1" ht="27" customHeight="1">
      <c r="A9" s="6" t="s">
        <v>67</v>
      </c>
      <c r="B9" s="7">
        <v>49.315164</v>
      </c>
      <c r="C9" s="7">
        <v>49.315164</v>
      </c>
      <c r="D9" s="7"/>
      <c r="E9" s="5"/>
    </row>
    <row r="10" spans="1:251" s="2" customFormat="1" ht="19.5" customHeight="1">
      <c r="A10" s="8" t="s">
        <v>25</v>
      </c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E1"/>
    <mergeCell ref="A10:D10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23"/>
  <sheetViews>
    <sheetView showGridLines="0" view="pageBreakPreview" zoomScale="60" workbookViewId="0" topLeftCell="A1">
      <selection activeCell="B8" sqref="B8"/>
    </sheetView>
  </sheetViews>
  <sheetFormatPr defaultColWidth="9.140625" defaultRowHeight="12.75" customHeight="1"/>
  <cols>
    <col min="1" max="1" width="15.140625" style="1" customWidth="1"/>
    <col min="2" max="2" width="30.28125" style="1" customWidth="1"/>
    <col min="3" max="4" width="14.7109375" style="1" customWidth="1"/>
    <col min="5" max="6" width="11.00390625" style="1" customWidth="1"/>
    <col min="7" max="15" width="11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72" t="s">
        <v>1</v>
      </c>
      <c r="B3" s="73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45" t="s">
        <v>2</v>
      </c>
    </row>
    <row r="4" spans="1:15" s="1" customFormat="1" ht="17.25" customHeight="1">
      <c r="A4" s="5" t="s">
        <v>27</v>
      </c>
      <c r="B4" s="5" t="s">
        <v>28</v>
      </c>
      <c r="C4" s="89" t="s">
        <v>29</v>
      </c>
      <c r="D4" s="54" t="s">
        <v>30</v>
      </c>
      <c r="E4" s="5" t="s">
        <v>31</v>
      </c>
      <c r="F4" s="5"/>
      <c r="G4" s="5"/>
      <c r="H4" s="5"/>
      <c r="I4" s="87" t="s">
        <v>32</v>
      </c>
      <c r="J4" s="87" t="s">
        <v>33</v>
      </c>
      <c r="K4" s="87" t="s">
        <v>34</v>
      </c>
      <c r="L4" s="87" t="s">
        <v>35</v>
      </c>
      <c r="M4" s="87" t="s">
        <v>36</v>
      </c>
      <c r="N4" s="87" t="s">
        <v>37</v>
      </c>
      <c r="O4" s="54" t="s">
        <v>38</v>
      </c>
    </row>
    <row r="5" spans="1:15" s="1" customFormat="1" ht="58.5" customHeight="1">
      <c r="A5" s="5"/>
      <c r="B5" s="5"/>
      <c r="C5" s="90"/>
      <c r="D5" s="54"/>
      <c r="E5" s="54" t="s">
        <v>39</v>
      </c>
      <c r="F5" s="54" t="s">
        <v>40</v>
      </c>
      <c r="G5" s="54" t="s">
        <v>41</v>
      </c>
      <c r="H5" s="54" t="s">
        <v>42</v>
      </c>
      <c r="I5" s="87"/>
      <c r="J5" s="87"/>
      <c r="K5" s="87"/>
      <c r="L5" s="87"/>
      <c r="M5" s="87"/>
      <c r="N5" s="87"/>
      <c r="O5" s="54"/>
    </row>
    <row r="6" spans="1:15" s="1" customFormat="1" ht="21" customHeight="1">
      <c r="A6" s="64" t="s">
        <v>43</v>
      </c>
      <c r="B6" s="64" t="s">
        <v>43</v>
      </c>
      <c r="C6" s="64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v>6</v>
      </c>
      <c r="I6" s="64">
        <f aca="true" t="shared" si="0" ref="I6:O6">H6+1</f>
        <v>7</v>
      </c>
      <c r="J6" s="64">
        <f t="shared" si="0"/>
        <v>8</v>
      </c>
      <c r="K6" s="64">
        <f t="shared" si="0"/>
        <v>9</v>
      </c>
      <c r="L6" s="64">
        <f t="shared" si="0"/>
        <v>10</v>
      </c>
      <c r="M6" s="64">
        <f t="shared" si="0"/>
        <v>11</v>
      </c>
      <c r="N6" s="64">
        <f t="shared" si="0"/>
        <v>12</v>
      </c>
      <c r="O6" s="64">
        <f t="shared" si="0"/>
        <v>13</v>
      </c>
    </row>
    <row r="7" spans="1:15" s="1" customFormat="1" ht="27" customHeight="1">
      <c r="A7" s="6"/>
      <c r="B7" s="91" t="s">
        <v>29</v>
      </c>
      <c r="C7" s="57">
        <v>882.178923</v>
      </c>
      <c r="D7" s="57"/>
      <c r="E7" s="57">
        <v>882.178923</v>
      </c>
      <c r="F7" s="57">
        <v>882.178923</v>
      </c>
      <c r="G7" s="49"/>
      <c r="H7" s="49"/>
      <c r="I7" s="57"/>
      <c r="J7" s="57"/>
      <c r="K7" s="57"/>
      <c r="L7" s="57"/>
      <c r="M7" s="57"/>
      <c r="N7" s="57"/>
      <c r="O7" s="57"/>
    </row>
    <row r="8" spans="1:15" s="1" customFormat="1" ht="27" customHeight="1">
      <c r="A8" s="6" t="s">
        <v>44</v>
      </c>
      <c r="B8" s="91" t="s">
        <v>45</v>
      </c>
      <c r="C8" s="57">
        <v>804.947807</v>
      </c>
      <c r="D8" s="57"/>
      <c r="E8" s="57">
        <v>804.947807</v>
      </c>
      <c r="F8" s="57">
        <v>804.947807</v>
      </c>
      <c r="G8" s="49"/>
      <c r="H8" s="49"/>
      <c r="I8" s="57"/>
      <c r="J8" s="57"/>
      <c r="K8" s="57"/>
      <c r="L8" s="57"/>
      <c r="M8" s="57"/>
      <c r="N8" s="57"/>
      <c r="O8" s="57"/>
    </row>
    <row r="9" spans="1:15" s="1" customFormat="1" ht="27" customHeight="1">
      <c r="A9" s="6" t="s">
        <v>46</v>
      </c>
      <c r="B9" s="91" t="s">
        <v>47</v>
      </c>
      <c r="C9" s="57">
        <v>489.147807</v>
      </c>
      <c r="D9" s="57"/>
      <c r="E9" s="57">
        <v>489.147807</v>
      </c>
      <c r="F9" s="57">
        <v>489.147807</v>
      </c>
      <c r="G9" s="49"/>
      <c r="H9" s="49"/>
      <c r="I9" s="57"/>
      <c r="J9" s="57"/>
      <c r="K9" s="57"/>
      <c r="L9" s="57"/>
      <c r="M9" s="57"/>
      <c r="N9" s="57"/>
      <c r="O9" s="57"/>
    </row>
    <row r="10" spans="1:15" s="1" customFormat="1" ht="27" customHeight="1">
      <c r="A10" s="6" t="s">
        <v>48</v>
      </c>
      <c r="B10" s="91" t="s">
        <v>49</v>
      </c>
      <c r="C10" s="57">
        <v>341.109588</v>
      </c>
      <c r="D10" s="57"/>
      <c r="E10" s="57">
        <v>341.109588</v>
      </c>
      <c r="F10" s="57">
        <v>341.109588</v>
      </c>
      <c r="G10" s="49"/>
      <c r="H10" s="49"/>
      <c r="I10" s="57"/>
      <c r="J10" s="57"/>
      <c r="K10" s="57"/>
      <c r="L10" s="57"/>
      <c r="M10" s="57"/>
      <c r="N10" s="57"/>
      <c r="O10" s="57"/>
    </row>
    <row r="11" spans="1:15" s="1" customFormat="1" ht="27" customHeight="1">
      <c r="A11" s="6" t="s">
        <v>50</v>
      </c>
      <c r="B11" s="91" t="s">
        <v>51</v>
      </c>
      <c r="C11" s="57">
        <v>18</v>
      </c>
      <c r="D11" s="57"/>
      <c r="E11" s="57">
        <v>18</v>
      </c>
      <c r="F11" s="57">
        <v>18</v>
      </c>
      <c r="G11" s="49"/>
      <c r="H11" s="49"/>
      <c r="I11" s="57"/>
      <c r="J11" s="57"/>
      <c r="K11" s="57"/>
      <c r="L11" s="57"/>
      <c r="M11" s="57"/>
      <c r="N11" s="57"/>
      <c r="O11" s="57"/>
    </row>
    <row r="12" spans="1:15" s="1" customFormat="1" ht="27" customHeight="1">
      <c r="A12" s="6" t="s">
        <v>52</v>
      </c>
      <c r="B12" s="91" t="s">
        <v>53</v>
      </c>
      <c r="C12" s="57">
        <v>130.038219</v>
      </c>
      <c r="D12" s="57"/>
      <c r="E12" s="57">
        <v>130.038219</v>
      </c>
      <c r="F12" s="57">
        <v>130.038219</v>
      </c>
      <c r="G12" s="49"/>
      <c r="H12" s="49"/>
      <c r="I12" s="57"/>
      <c r="J12" s="57"/>
      <c r="K12" s="57"/>
      <c r="L12" s="57"/>
      <c r="M12" s="57"/>
      <c r="N12" s="57"/>
      <c r="O12" s="57"/>
    </row>
    <row r="13" spans="1:15" s="1" customFormat="1" ht="27" customHeight="1">
      <c r="A13" s="6" t="s">
        <v>54</v>
      </c>
      <c r="B13" s="91" t="s">
        <v>55</v>
      </c>
      <c r="C13" s="57">
        <v>315.8</v>
      </c>
      <c r="D13" s="57"/>
      <c r="E13" s="57">
        <v>315.8</v>
      </c>
      <c r="F13" s="57">
        <v>315.8</v>
      </c>
      <c r="G13" s="49"/>
      <c r="H13" s="49"/>
      <c r="I13" s="57"/>
      <c r="J13" s="57"/>
      <c r="K13" s="57"/>
      <c r="L13" s="57"/>
      <c r="M13" s="57"/>
      <c r="N13" s="57"/>
      <c r="O13" s="57"/>
    </row>
    <row r="14" spans="1:15" s="1" customFormat="1" ht="27" customHeight="1">
      <c r="A14" s="6" t="s">
        <v>56</v>
      </c>
      <c r="B14" s="91" t="s">
        <v>57</v>
      </c>
      <c r="C14" s="57">
        <v>315.8</v>
      </c>
      <c r="D14" s="57"/>
      <c r="E14" s="57">
        <v>315.8</v>
      </c>
      <c r="F14" s="57">
        <v>315.8</v>
      </c>
      <c r="G14" s="49"/>
      <c r="H14" s="49"/>
      <c r="I14" s="57"/>
      <c r="J14" s="57"/>
      <c r="K14" s="57"/>
      <c r="L14" s="57"/>
      <c r="M14" s="57"/>
      <c r="N14" s="57"/>
      <c r="O14" s="57"/>
    </row>
    <row r="15" spans="1:15" s="1" customFormat="1" ht="27" customHeight="1">
      <c r="A15" s="6" t="s">
        <v>58</v>
      </c>
      <c r="B15" s="91" t="s">
        <v>59</v>
      </c>
      <c r="C15" s="57">
        <v>27.915952</v>
      </c>
      <c r="D15" s="57"/>
      <c r="E15" s="57">
        <v>27.915952</v>
      </c>
      <c r="F15" s="57">
        <v>27.915952</v>
      </c>
      <c r="G15" s="49"/>
      <c r="H15" s="49"/>
      <c r="I15" s="57"/>
      <c r="J15" s="57"/>
      <c r="K15" s="57"/>
      <c r="L15" s="57"/>
      <c r="M15" s="57"/>
      <c r="N15" s="57"/>
      <c r="O15" s="57"/>
    </row>
    <row r="16" spans="1:15" s="1" customFormat="1" ht="27" customHeight="1">
      <c r="A16" s="6" t="s">
        <v>60</v>
      </c>
      <c r="B16" s="91" t="s">
        <v>61</v>
      </c>
      <c r="C16" s="57">
        <v>27.915952</v>
      </c>
      <c r="D16" s="57"/>
      <c r="E16" s="57">
        <v>27.915952</v>
      </c>
      <c r="F16" s="57">
        <v>27.915952</v>
      </c>
      <c r="G16" s="49"/>
      <c r="H16" s="49"/>
      <c r="I16" s="57"/>
      <c r="J16" s="57"/>
      <c r="K16" s="57"/>
      <c r="L16" s="57"/>
      <c r="M16" s="57"/>
      <c r="N16" s="57"/>
      <c r="O16" s="57"/>
    </row>
    <row r="17" spans="1:15" s="1" customFormat="1" ht="27" customHeight="1">
      <c r="A17" s="6" t="s">
        <v>62</v>
      </c>
      <c r="B17" s="91" t="s">
        <v>63</v>
      </c>
      <c r="C17" s="57">
        <v>0.82</v>
      </c>
      <c r="D17" s="57"/>
      <c r="E17" s="57">
        <v>0.82</v>
      </c>
      <c r="F17" s="57">
        <v>0.82</v>
      </c>
      <c r="G17" s="49"/>
      <c r="H17" s="49"/>
      <c r="I17" s="57"/>
      <c r="J17" s="57"/>
      <c r="K17" s="57"/>
      <c r="L17" s="57"/>
      <c r="M17" s="57"/>
      <c r="N17" s="57"/>
      <c r="O17" s="57"/>
    </row>
    <row r="18" spans="1:15" s="1" customFormat="1" ht="36" customHeight="1">
      <c r="A18" s="6" t="s">
        <v>64</v>
      </c>
      <c r="B18" s="91" t="s">
        <v>65</v>
      </c>
      <c r="C18" s="57">
        <v>27.095952</v>
      </c>
      <c r="D18" s="57"/>
      <c r="E18" s="57">
        <v>27.095952</v>
      </c>
      <c r="F18" s="57">
        <v>27.095952</v>
      </c>
      <c r="G18" s="49"/>
      <c r="H18" s="49"/>
      <c r="I18" s="57"/>
      <c r="J18" s="57"/>
      <c r="K18" s="57"/>
      <c r="L18" s="57"/>
      <c r="M18" s="57"/>
      <c r="N18" s="57"/>
      <c r="O18" s="57"/>
    </row>
    <row r="19" spans="1:15" s="1" customFormat="1" ht="27" customHeight="1">
      <c r="A19" s="6" t="s">
        <v>66</v>
      </c>
      <c r="B19" s="91" t="s">
        <v>67</v>
      </c>
      <c r="C19" s="57">
        <v>49.315164</v>
      </c>
      <c r="D19" s="57"/>
      <c r="E19" s="57">
        <v>49.315164</v>
      </c>
      <c r="F19" s="57">
        <v>49.315164</v>
      </c>
      <c r="G19" s="49"/>
      <c r="H19" s="49"/>
      <c r="I19" s="57"/>
      <c r="J19" s="57"/>
      <c r="K19" s="57"/>
      <c r="L19" s="57"/>
      <c r="M19" s="57"/>
      <c r="N19" s="57"/>
      <c r="O19" s="57"/>
    </row>
    <row r="20" spans="1:15" s="1" customFormat="1" ht="27" customHeight="1">
      <c r="A20" s="6" t="s">
        <v>68</v>
      </c>
      <c r="B20" s="91" t="s">
        <v>69</v>
      </c>
      <c r="C20" s="57">
        <v>49.315164</v>
      </c>
      <c r="D20" s="57"/>
      <c r="E20" s="57">
        <v>49.315164</v>
      </c>
      <c r="F20" s="57">
        <v>49.315164</v>
      </c>
      <c r="G20" s="49"/>
      <c r="H20" s="49"/>
      <c r="I20" s="57"/>
      <c r="J20" s="57"/>
      <c r="K20" s="57"/>
      <c r="L20" s="57"/>
      <c r="M20" s="57"/>
      <c r="N20" s="57"/>
      <c r="O20" s="57"/>
    </row>
    <row r="21" spans="1:15" s="1" customFormat="1" ht="27" customHeight="1">
      <c r="A21" s="6" t="s">
        <v>70</v>
      </c>
      <c r="B21" s="91" t="s">
        <v>71</v>
      </c>
      <c r="C21" s="57">
        <v>41.629164</v>
      </c>
      <c r="D21" s="57"/>
      <c r="E21" s="57">
        <v>41.629164</v>
      </c>
      <c r="F21" s="57">
        <v>41.629164</v>
      </c>
      <c r="G21" s="49"/>
      <c r="H21" s="49"/>
      <c r="I21" s="57"/>
      <c r="J21" s="57"/>
      <c r="K21" s="57"/>
      <c r="L21" s="57"/>
      <c r="M21" s="57"/>
      <c r="N21" s="57"/>
      <c r="O21" s="57"/>
    </row>
    <row r="22" spans="1:15" s="1" customFormat="1" ht="27" customHeight="1">
      <c r="A22" s="6" t="s">
        <v>72</v>
      </c>
      <c r="B22" s="91" t="s">
        <v>73</v>
      </c>
      <c r="C22" s="57">
        <v>7.686</v>
      </c>
      <c r="D22" s="57"/>
      <c r="E22" s="57">
        <v>7.686</v>
      </c>
      <c r="F22" s="57">
        <v>7.686</v>
      </c>
      <c r="G22" s="49"/>
      <c r="H22" s="49"/>
      <c r="I22" s="57"/>
      <c r="J22" s="57"/>
      <c r="K22" s="57"/>
      <c r="L22" s="57"/>
      <c r="M22" s="57"/>
      <c r="N22" s="57"/>
      <c r="O22" s="57"/>
    </row>
    <row r="23" spans="1:251" s="2" customFormat="1" ht="19.5" customHeight="1">
      <c r="A23" s="8" t="s">
        <v>25</v>
      </c>
      <c r="B23" s="8"/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</sheetData>
  <sheetProtection formatCells="0" formatColumns="0" formatRows="0" insertColumns="0" insertRows="0" insertHyperlinks="0" deleteColumns="0" deleteRows="0" sort="0" autoFilter="0" pivotTables="0"/>
  <mergeCells count="25">
    <mergeCell ref="A2:O2"/>
    <mergeCell ref="E4:H4"/>
    <mergeCell ref="A23:D23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showGridLines="0" view="pageBreakPreview" zoomScale="60" workbookViewId="0" topLeftCell="A1">
      <selection activeCell="C20" sqref="C20"/>
    </sheetView>
  </sheetViews>
  <sheetFormatPr defaultColWidth="9.140625" defaultRowHeight="12.75" customHeight="1"/>
  <cols>
    <col min="1" max="1" width="15.140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46" t="s">
        <v>74</v>
      </c>
      <c r="B2" s="46"/>
      <c r="C2" s="46"/>
      <c r="D2" s="46"/>
      <c r="E2" s="46"/>
      <c r="F2" s="50"/>
      <c r="G2" s="50"/>
    </row>
    <row r="3" spans="1:7" s="1" customFormat="1" ht="21" customHeight="1">
      <c r="A3" s="72" t="s">
        <v>1</v>
      </c>
      <c r="B3" s="73"/>
      <c r="C3" s="73"/>
      <c r="D3" s="74"/>
      <c r="E3" s="88" t="s">
        <v>75</v>
      </c>
      <c r="F3" s="74"/>
      <c r="G3" s="74"/>
    </row>
    <row r="4" spans="1:7" s="1" customFormat="1" ht="21" customHeight="1">
      <c r="A4" s="5" t="s">
        <v>76</v>
      </c>
      <c r="B4" s="5"/>
      <c r="C4" s="87" t="s">
        <v>29</v>
      </c>
      <c r="D4" s="11" t="s">
        <v>77</v>
      </c>
      <c r="E4" s="5" t="s">
        <v>78</v>
      </c>
      <c r="F4" s="44"/>
      <c r="G4" s="44"/>
    </row>
    <row r="5" spans="1:7" s="1" customFormat="1" ht="21" customHeight="1">
      <c r="A5" s="5" t="s">
        <v>79</v>
      </c>
      <c r="B5" s="5" t="s">
        <v>80</v>
      </c>
      <c r="C5" s="87"/>
      <c r="D5" s="11"/>
      <c r="E5" s="5"/>
      <c r="F5" s="44"/>
      <c r="G5" s="44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64">
        <f>C6+1</f>
        <v>2</v>
      </c>
      <c r="E6" s="64">
        <f>D6+1</f>
        <v>3</v>
      </c>
      <c r="F6" s="44"/>
      <c r="G6" s="44"/>
    </row>
    <row r="7" spans="1:7" s="1" customFormat="1" ht="27" customHeight="1">
      <c r="A7" s="49"/>
      <c r="B7" s="49" t="s">
        <v>29</v>
      </c>
      <c r="C7" s="49">
        <v>882.178923</v>
      </c>
      <c r="D7" s="49">
        <v>548.378923</v>
      </c>
      <c r="E7" s="49">
        <v>333.8</v>
      </c>
      <c r="F7" s="44"/>
      <c r="G7" s="44"/>
    </row>
    <row r="8" spans="1:5" s="1" customFormat="1" ht="27" customHeight="1">
      <c r="A8" s="49" t="s">
        <v>44</v>
      </c>
      <c r="B8" s="49" t="s">
        <v>45</v>
      </c>
      <c r="C8" s="49">
        <v>804.947807</v>
      </c>
      <c r="D8" s="49">
        <v>471.147807</v>
      </c>
      <c r="E8" s="49">
        <v>333.8</v>
      </c>
    </row>
    <row r="9" spans="1:5" s="1" customFormat="1" ht="27" customHeight="1">
      <c r="A9" s="49" t="s">
        <v>46</v>
      </c>
      <c r="B9" s="49" t="s">
        <v>47</v>
      </c>
      <c r="C9" s="49">
        <v>489.147807</v>
      </c>
      <c r="D9" s="49">
        <v>471.147807</v>
      </c>
      <c r="E9" s="49">
        <v>18</v>
      </c>
    </row>
    <row r="10" spans="1:5" s="1" customFormat="1" ht="27" customHeight="1">
      <c r="A10" s="49" t="s">
        <v>48</v>
      </c>
      <c r="B10" s="49" t="s">
        <v>49</v>
      </c>
      <c r="C10" s="49">
        <v>341.109588</v>
      </c>
      <c r="D10" s="49">
        <v>341.109588</v>
      </c>
      <c r="E10" s="49"/>
    </row>
    <row r="11" spans="1:5" s="1" customFormat="1" ht="27" customHeight="1">
      <c r="A11" s="49" t="s">
        <v>50</v>
      </c>
      <c r="B11" s="49" t="s">
        <v>51</v>
      </c>
      <c r="C11" s="49">
        <v>18</v>
      </c>
      <c r="D11" s="49"/>
      <c r="E11" s="49">
        <v>18</v>
      </c>
    </row>
    <row r="12" spans="1:5" s="1" customFormat="1" ht="27" customHeight="1">
      <c r="A12" s="49" t="s">
        <v>52</v>
      </c>
      <c r="B12" s="49" t="s">
        <v>53</v>
      </c>
      <c r="C12" s="49">
        <v>130.038219</v>
      </c>
      <c r="D12" s="49">
        <v>130.038219</v>
      </c>
      <c r="E12" s="49"/>
    </row>
    <row r="13" spans="1:5" s="1" customFormat="1" ht="27" customHeight="1">
      <c r="A13" s="49" t="s">
        <v>54</v>
      </c>
      <c r="B13" s="49" t="s">
        <v>55</v>
      </c>
      <c r="C13" s="49">
        <v>315.8</v>
      </c>
      <c r="D13" s="49"/>
      <c r="E13" s="49">
        <v>315.8</v>
      </c>
    </row>
    <row r="14" spans="1:5" s="1" customFormat="1" ht="27" customHeight="1">
      <c r="A14" s="49" t="s">
        <v>56</v>
      </c>
      <c r="B14" s="49" t="s">
        <v>57</v>
      </c>
      <c r="C14" s="49">
        <v>315.8</v>
      </c>
      <c r="D14" s="49"/>
      <c r="E14" s="49">
        <v>315.8</v>
      </c>
    </row>
    <row r="15" spans="1:5" s="1" customFormat="1" ht="27" customHeight="1">
      <c r="A15" s="49" t="s">
        <v>58</v>
      </c>
      <c r="B15" s="49" t="s">
        <v>59</v>
      </c>
      <c r="C15" s="49">
        <v>27.915952</v>
      </c>
      <c r="D15" s="49">
        <v>27.915952</v>
      </c>
      <c r="E15" s="49"/>
    </row>
    <row r="16" spans="1:5" s="1" customFormat="1" ht="27" customHeight="1">
      <c r="A16" s="49" t="s">
        <v>60</v>
      </c>
      <c r="B16" s="49" t="s">
        <v>61</v>
      </c>
      <c r="C16" s="49">
        <v>27.915952</v>
      </c>
      <c r="D16" s="49">
        <v>27.915952</v>
      </c>
      <c r="E16" s="49"/>
    </row>
    <row r="17" spans="1:5" s="1" customFormat="1" ht="27" customHeight="1">
      <c r="A17" s="49" t="s">
        <v>62</v>
      </c>
      <c r="B17" s="49" t="s">
        <v>63</v>
      </c>
      <c r="C17" s="49">
        <v>0.82</v>
      </c>
      <c r="D17" s="49">
        <v>0.82</v>
      </c>
      <c r="E17" s="49"/>
    </row>
    <row r="18" spans="1:5" s="1" customFormat="1" ht="27" customHeight="1">
      <c r="A18" s="49" t="s">
        <v>64</v>
      </c>
      <c r="B18" s="49" t="s">
        <v>65</v>
      </c>
      <c r="C18" s="49">
        <v>27.095952</v>
      </c>
      <c r="D18" s="49">
        <v>27.095952</v>
      </c>
      <c r="E18" s="49"/>
    </row>
    <row r="19" spans="1:5" s="1" customFormat="1" ht="27" customHeight="1">
      <c r="A19" s="49" t="s">
        <v>66</v>
      </c>
      <c r="B19" s="49" t="s">
        <v>67</v>
      </c>
      <c r="C19" s="49">
        <v>49.315164</v>
      </c>
      <c r="D19" s="49">
        <v>49.315164</v>
      </c>
      <c r="E19" s="49"/>
    </row>
    <row r="20" spans="1:5" s="1" customFormat="1" ht="27" customHeight="1">
      <c r="A20" s="49" t="s">
        <v>68</v>
      </c>
      <c r="B20" s="49" t="s">
        <v>69</v>
      </c>
      <c r="C20" s="49">
        <v>49.315164</v>
      </c>
      <c r="D20" s="49">
        <v>49.315164</v>
      </c>
      <c r="E20" s="49"/>
    </row>
    <row r="21" spans="1:5" s="1" customFormat="1" ht="27" customHeight="1">
      <c r="A21" s="49" t="s">
        <v>70</v>
      </c>
      <c r="B21" s="49" t="s">
        <v>71</v>
      </c>
      <c r="C21" s="49">
        <v>41.629164</v>
      </c>
      <c r="D21" s="49">
        <v>41.629164</v>
      </c>
      <c r="E21" s="49"/>
    </row>
    <row r="22" spans="1:5" s="1" customFormat="1" ht="27" customHeight="1">
      <c r="A22" s="49" t="s">
        <v>72</v>
      </c>
      <c r="B22" s="49" t="s">
        <v>73</v>
      </c>
      <c r="C22" s="49">
        <v>7.686</v>
      </c>
      <c r="D22" s="49">
        <v>7.686</v>
      </c>
      <c r="E22" s="49"/>
    </row>
    <row r="23" spans="1:5" s="1" customFormat="1" ht="21" customHeight="1">
      <c r="A23" s="4"/>
      <c r="B23" s="4"/>
      <c r="C23" s="4"/>
      <c r="D23" s="4"/>
      <c r="E23" s="4"/>
    </row>
    <row r="24" spans="1:251" s="2" customFormat="1" ht="19.5" customHeight="1">
      <c r="A24" s="8" t="s">
        <v>25</v>
      </c>
      <c r="B24" s="8"/>
      <c r="C24" s="8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</row>
    <row r="25" s="1" customFormat="1" ht="21" customHeight="1">
      <c r="C25" s="83"/>
    </row>
    <row r="26" s="1" customFormat="1" ht="21" customHeight="1">
      <c r="E26" s="83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E2"/>
    <mergeCell ref="A4:B4"/>
    <mergeCell ref="A24:D24"/>
    <mergeCell ref="C4:C5"/>
    <mergeCell ref="D4:D5"/>
    <mergeCell ref="E4:E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4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32.57421875" style="1" customWidth="1"/>
    <col min="2" max="2" width="19.28125" style="1" customWidth="1"/>
    <col min="3" max="3" width="36.00390625" style="1" customWidth="1"/>
    <col min="4" max="4" width="17.57421875" style="1" customWidth="1"/>
    <col min="5" max="5" width="20.0039062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4"/>
      <c r="B1" s="69"/>
      <c r="C1" s="44"/>
      <c r="D1" s="44"/>
      <c r="E1" s="44"/>
      <c r="F1" s="84"/>
      <c r="G1" s="48"/>
    </row>
    <row r="2" spans="1:7" s="1" customFormat="1" ht="29.25" customHeight="1">
      <c r="A2" s="70" t="s">
        <v>81</v>
      </c>
      <c r="B2" s="71"/>
      <c r="C2" s="70"/>
      <c r="D2" s="70"/>
      <c r="E2" s="70"/>
      <c r="F2" s="70"/>
      <c r="G2" s="48"/>
    </row>
    <row r="3" spans="1:7" s="1" customFormat="1" ht="17.25" customHeight="1">
      <c r="A3" s="72" t="s">
        <v>82</v>
      </c>
      <c r="B3" s="73"/>
      <c r="C3" s="73"/>
      <c r="D3" s="74"/>
      <c r="E3" s="48"/>
      <c r="F3" s="45"/>
      <c r="G3" s="58" t="s">
        <v>2</v>
      </c>
    </row>
    <row r="4" spans="1:7" s="1" customFormat="1" ht="17.25" customHeight="1">
      <c r="A4" s="5" t="s">
        <v>3</v>
      </c>
      <c r="B4" s="5"/>
      <c r="C4" s="5" t="s">
        <v>83</v>
      </c>
      <c r="D4" s="5"/>
      <c r="E4" s="5"/>
      <c r="F4" s="5"/>
      <c r="G4" s="5"/>
    </row>
    <row r="5" spans="1:7" s="1" customFormat="1" ht="17.25" customHeight="1">
      <c r="A5" s="5" t="s">
        <v>5</v>
      </c>
      <c r="B5" s="75" t="s">
        <v>6</v>
      </c>
      <c r="C5" s="63" t="s">
        <v>7</v>
      </c>
      <c r="D5" s="63" t="s">
        <v>29</v>
      </c>
      <c r="E5" s="63" t="s">
        <v>84</v>
      </c>
      <c r="F5" s="63" t="s">
        <v>85</v>
      </c>
      <c r="G5" s="79" t="s">
        <v>86</v>
      </c>
    </row>
    <row r="6" spans="1:7" s="1" customFormat="1" ht="17.25" customHeight="1">
      <c r="A6" s="76" t="s">
        <v>8</v>
      </c>
      <c r="B6" s="49">
        <v>882.178923</v>
      </c>
      <c r="C6" s="49" t="s">
        <v>87</v>
      </c>
      <c r="D6" s="14">
        <f>IF(ISBLANK('财拨总表（引用）'!B6)," ",'财拨总表（引用）'!B6)</f>
        <v>882.178923</v>
      </c>
      <c r="E6" s="14">
        <f>IF(ISBLANK('财拨总表（引用）'!C6)," ",'财拨总表（引用）'!C6)</f>
        <v>882.178923</v>
      </c>
      <c r="F6" s="14" t="str">
        <f>IF(ISBLANK('财拨总表（引用）'!D6)," ",'财拨总表（引用）'!D6)</f>
        <v> </v>
      </c>
      <c r="G6" s="85" t="str">
        <f>IF(ISBLANK('财拨总表（引用）'!E6)," ",'财拨总表（引用）'!E6)</f>
        <v> </v>
      </c>
    </row>
    <row r="7" spans="1:7" s="1" customFormat="1" ht="17.25" customHeight="1">
      <c r="A7" s="76" t="s">
        <v>88</v>
      </c>
      <c r="B7" s="49">
        <v>882.178923</v>
      </c>
      <c r="C7" s="77" t="str">
        <f>IF(ISBLANK('财拨总表（引用）'!A7)," ",'财拨总表（引用）'!A7)</f>
        <v>一般公共服务支出</v>
      </c>
      <c r="D7" s="14">
        <f>IF(ISBLANK('财拨总表（引用）'!B7)," ",'财拨总表（引用）'!B7)</f>
        <v>804.947807</v>
      </c>
      <c r="E7" s="14">
        <f>IF(ISBLANK('财拨总表（引用）'!C7)," ",'财拨总表（引用）'!C7)</f>
        <v>804.947807</v>
      </c>
      <c r="F7" s="14" t="str">
        <f>IF(ISBLANK('财拨总表（引用）'!D7)," ",'财拨总表（引用）'!D7)</f>
        <v> </v>
      </c>
      <c r="G7" s="85"/>
    </row>
    <row r="8" spans="1:7" s="1" customFormat="1" ht="17.25" customHeight="1">
      <c r="A8" s="76" t="s">
        <v>89</v>
      </c>
      <c r="B8" s="49"/>
      <c r="C8" s="77" t="s">
        <v>59</v>
      </c>
      <c r="D8" s="14">
        <v>27.915952</v>
      </c>
      <c r="E8" s="14">
        <f>IF(ISBLANK('财拨总表（引用）'!C8)," ",'财拨总表（引用）'!C8)</f>
        <v>27.915952</v>
      </c>
      <c r="F8" s="14" t="str">
        <f>IF(ISBLANK('财拨总表（引用）'!D8)," ",'财拨总表（引用）'!D8)</f>
        <v> </v>
      </c>
      <c r="G8" s="85"/>
    </row>
    <row r="9" spans="1:7" s="1" customFormat="1" ht="17.25" customHeight="1">
      <c r="A9" s="76" t="s">
        <v>90</v>
      </c>
      <c r="B9" s="57"/>
      <c r="C9" s="77" t="s">
        <v>67</v>
      </c>
      <c r="D9" s="14">
        <v>49.315164</v>
      </c>
      <c r="E9" s="14">
        <f>IF(ISBLANK('财拨总表（引用）'!C9)," ",'财拨总表（引用）'!C9)</f>
        <v>49.315164</v>
      </c>
      <c r="F9" s="14" t="str">
        <f>IF(ISBLANK('财拨总表（引用）'!D9)," ",'财拨总表（引用）'!D9)</f>
        <v> </v>
      </c>
      <c r="G9" s="85"/>
    </row>
    <row r="10" spans="1:7" s="1" customFormat="1" ht="17.25" customHeight="1">
      <c r="A10" s="76" t="s">
        <v>91</v>
      </c>
      <c r="B10" s="78"/>
      <c r="C10" s="49" t="s">
        <v>92</v>
      </c>
      <c r="D10" s="14" t="str">
        <f>IF(ISBLANK('财拨总表（引用）'!B47)," ",'财拨总表（引用）'!B47)</f>
        <v> </v>
      </c>
      <c r="E10" s="14" t="str">
        <f>IF(ISBLANK('财拨总表（引用）'!C47)," ",'财拨总表（引用）'!C47)</f>
        <v> </v>
      </c>
      <c r="F10" s="14" t="str">
        <f>IF(ISBLANK('财拨总表（引用）'!D47)," ",'财拨总表（引用）'!D47)</f>
        <v> </v>
      </c>
      <c r="G10" s="85"/>
    </row>
    <row r="11" spans="1:7" s="1" customFormat="1" ht="17.25" customHeight="1">
      <c r="A11" s="79" t="s">
        <v>93</v>
      </c>
      <c r="B11" s="4"/>
      <c r="C11" s="49"/>
      <c r="D11" s="14" t="str">
        <f>IF(ISBLANK('财拨总表（引用）'!B48)," ",'财拨总表（引用）'!B48)</f>
        <v> </v>
      </c>
      <c r="E11" s="14" t="str">
        <f>IF(ISBLANK('财拨总表（引用）'!C48)," ",'财拨总表（引用）'!C48)</f>
        <v> </v>
      </c>
      <c r="F11" s="14" t="str">
        <f>IF(ISBLANK('财拨总表（引用）'!D48)," ",'财拨总表（引用）'!D48)</f>
        <v> </v>
      </c>
      <c r="G11" s="85"/>
    </row>
    <row r="12" spans="1:7" s="1" customFormat="1" ht="17.25" customHeight="1">
      <c r="A12" s="76" t="s">
        <v>94</v>
      </c>
      <c r="B12" s="80"/>
      <c r="C12" s="49"/>
      <c r="D12" s="14" t="str">
        <f>IF(ISBLANK('财拨总表（引用）'!B49)," ",'财拨总表（引用）'!B49)</f>
        <v> </v>
      </c>
      <c r="E12" s="14" t="str">
        <f>IF(ISBLANK('财拨总表（引用）'!C49)," ",'财拨总表（引用）'!C49)</f>
        <v> </v>
      </c>
      <c r="F12" s="14" t="str">
        <f>IF(ISBLANK('财拨总表（引用）'!D49)," ",'财拨总表（引用）'!D49)</f>
        <v> </v>
      </c>
      <c r="G12" s="85"/>
    </row>
    <row r="13" spans="1:7" s="1" customFormat="1" ht="17.25" customHeight="1">
      <c r="A13" s="76"/>
      <c r="B13" s="81"/>
      <c r="C13" s="49"/>
      <c r="D13" s="14" t="str">
        <f>IF(ISBLANK('财拨总表（引用）'!B50)," ",'财拨总表（引用）'!B50)</f>
        <v> </v>
      </c>
      <c r="E13" s="14" t="str">
        <f>IF(ISBLANK('财拨总表（引用）'!C50)," ",'财拨总表（引用）'!C50)</f>
        <v> </v>
      </c>
      <c r="F13" s="14" t="str">
        <f>IF(ISBLANK('财拨总表（引用）'!D50)," ",'财拨总表（引用）'!D50)</f>
        <v> </v>
      </c>
      <c r="G13" s="85"/>
    </row>
    <row r="14" spans="1:7" s="1" customFormat="1" ht="17.25" customHeight="1">
      <c r="A14" s="76"/>
      <c r="B14" s="81"/>
      <c r="C14" s="49"/>
      <c r="D14" s="14" t="str">
        <f>IF(ISBLANK('财拨总表（引用）'!B51)," ",'财拨总表（引用）'!B51)</f>
        <v> </v>
      </c>
      <c r="E14" s="14" t="str">
        <f>IF(ISBLANK('财拨总表（引用）'!C51)," ",'财拨总表（引用）'!C51)</f>
        <v> </v>
      </c>
      <c r="F14" s="14" t="str">
        <f>IF(ISBLANK('财拨总表（引用）'!D51)," ",'财拨总表（引用）'!D51)</f>
        <v> </v>
      </c>
      <c r="G14" s="85"/>
    </row>
    <row r="15" spans="1:7" s="1" customFormat="1" ht="17.25" customHeight="1">
      <c r="A15" s="82" t="s">
        <v>23</v>
      </c>
      <c r="B15" s="49">
        <v>882.178923</v>
      </c>
      <c r="C15" s="82" t="s">
        <v>24</v>
      </c>
      <c r="D15" s="14">
        <f>IF(ISBLANK('财拨总表（引用）'!B6)," ",'财拨总表（引用）'!B6)</f>
        <v>882.178923</v>
      </c>
      <c r="E15" s="14">
        <f>IF(ISBLANK('财拨总表（引用）'!C6)," ",'财拨总表（引用）'!C6)</f>
        <v>882.178923</v>
      </c>
      <c r="F15" s="14" t="str">
        <f>IF(ISBLANK('财拨总表（引用）'!D6)," ",'财拨总表（引用）'!D6)</f>
        <v> </v>
      </c>
      <c r="G15" s="85" t="str">
        <f>IF(ISBLANK('财拨总表（引用）'!E6)," ",'财拨总表（引用）'!E6)</f>
        <v> </v>
      </c>
    </row>
    <row r="16" spans="1:251" s="2" customFormat="1" ht="19.5" customHeight="1">
      <c r="A16" s="8" t="s">
        <v>25</v>
      </c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  <row r="17" spans="2:7" s="1" customFormat="1" ht="15.75">
      <c r="B17" s="83"/>
      <c r="G17" s="74"/>
    </row>
    <row r="18" spans="2:7" s="1" customFormat="1" ht="15.75">
      <c r="B18" s="83"/>
      <c r="G18" s="74"/>
    </row>
    <row r="19" spans="2:7" s="1" customFormat="1" ht="15.75">
      <c r="B19" s="83"/>
      <c r="G19" s="74"/>
    </row>
    <row r="20" spans="2:7" s="1" customFormat="1" ht="15.75">
      <c r="B20" s="83"/>
      <c r="G20" s="74"/>
    </row>
    <row r="21" spans="2:7" s="1" customFormat="1" ht="15.75">
      <c r="B21" s="83"/>
      <c r="G21" s="74"/>
    </row>
    <row r="22" spans="2:7" s="1" customFormat="1" ht="15.75">
      <c r="B22" s="83"/>
      <c r="G22" s="74"/>
    </row>
    <row r="23" spans="2:7" s="1" customFormat="1" ht="15.75">
      <c r="B23" s="83"/>
      <c r="G23" s="74"/>
    </row>
    <row r="24" spans="2:7" s="1" customFormat="1" ht="15.75">
      <c r="B24" s="83"/>
      <c r="G24" s="74"/>
    </row>
    <row r="25" spans="2:7" s="1" customFormat="1" ht="15.75">
      <c r="B25" s="83"/>
      <c r="G25" s="74"/>
    </row>
    <row r="26" spans="2:7" s="1" customFormat="1" ht="15.75">
      <c r="B26" s="83"/>
      <c r="G26" s="74"/>
    </row>
    <row r="27" spans="2:7" s="1" customFormat="1" ht="15.75">
      <c r="B27" s="83"/>
      <c r="G27" s="74"/>
    </row>
    <row r="28" spans="2:7" s="1" customFormat="1" ht="15.75">
      <c r="B28" s="83"/>
      <c r="G28" s="74"/>
    </row>
    <row r="29" spans="2:7" s="1" customFormat="1" ht="15.75">
      <c r="B29" s="83"/>
      <c r="G29" s="74"/>
    </row>
    <row r="30" spans="2:7" s="1" customFormat="1" ht="15.75">
      <c r="B30" s="83"/>
      <c r="G30" s="74"/>
    </row>
    <row r="31" spans="2:7" s="1" customFormat="1" ht="15.75">
      <c r="B31" s="83"/>
      <c r="G31" s="74"/>
    </row>
    <row r="32" spans="2:7" s="1" customFormat="1" ht="15.75">
      <c r="B32" s="83"/>
      <c r="G32" s="74"/>
    </row>
    <row r="33" spans="2:7" s="1" customFormat="1" ht="15.75">
      <c r="B33" s="83"/>
      <c r="G33" s="74"/>
    </row>
    <row r="34" spans="2:7" s="1" customFormat="1" ht="15.75">
      <c r="B34" s="83"/>
      <c r="G34" s="74"/>
    </row>
    <row r="35" spans="2:7" s="1" customFormat="1" ht="15.75">
      <c r="B35" s="83"/>
      <c r="G35" s="74"/>
    </row>
    <row r="36" spans="2:7" s="1" customFormat="1" ht="15.75">
      <c r="B36" s="83"/>
      <c r="G36" s="74"/>
    </row>
    <row r="37" spans="2:7" s="1" customFormat="1" ht="15.75">
      <c r="B37" s="83"/>
      <c r="G37" s="74"/>
    </row>
    <row r="38" spans="2:7" s="1" customFormat="1" ht="15.75">
      <c r="B38" s="83"/>
      <c r="G38" s="74"/>
    </row>
    <row r="39" spans="2:7" s="1" customFormat="1" ht="15.75">
      <c r="B39" s="83"/>
      <c r="G39" s="74"/>
    </row>
    <row r="40" spans="2:7" s="1" customFormat="1" ht="15.75">
      <c r="B40" s="83"/>
      <c r="G40" s="74"/>
    </row>
    <row r="41" spans="2:32" s="1" customFormat="1" ht="15.75">
      <c r="B41" s="83"/>
      <c r="G41" s="74"/>
      <c r="AF41" s="16"/>
    </row>
    <row r="42" spans="2:30" s="1" customFormat="1" ht="15.75">
      <c r="B42" s="83"/>
      <c r="G42" s="74"/>
      <c r="AD42" s="16"/>
    </row>
    <row r="43" spans="2:32" s="1" customFormat="1" ht="15.75">
      <c r="B43" s="83"/>
      <c r="G43" s="74"/>
      <c r="AE43" s="16"/>
      <c r="AF43" s="16"/>
    </row>
    <row r="44" spans="2:33" s="1" customFormat="1" ht="15.75">
      <c r="B44" s="83"/>
      <c r="G44" s="74"/>
      <c r="AF44" s="16"/>
      <c r="AG44" s="16"/>
    </row>
    <row r="45" spans="2:33" s="1" customFormat="1" ht="15.75">
      <c r="B45" s="83"/>
      <c r="G45" s="74"/>
      <c r="AG45" s="86"/>
    </row>
    <row r="46" spans="2:7" s="1" customFormat="1" ht="15.75">
      <c r="B46" s="83"/>
      <c r="G46" s="74"/>
    </row>
    <row r="47" spans="2:7" s="1" customFormat="1" ht="15.75">
      <c r="B47" s="83"/>
      <c r="G47" s="74"/>
    </row>
    <row r="48" spans="2:7" s="1" customFormat="1" ht="15.75">
      <c r="B48" s="83"/>
      <c r="G48" s="74"/>
    </row>
    <row r="49" spans="2:7" s="1" customFormat="1" ht="15.75">
      <c r="B49" s="83"/>
      <c r="G49" s="74"/>
    </row>
    <row r="50" spans="2:7" s="1" customFormat="1" ht="15.75">
      <c r="B50" s="83"/>
      <c r="G50" s="74"/>
    </row>
    <row r="51" spans="2:7" s="1" customFormat="1" ht="15.75">
      <c r="B51" s="83"/>
      <c r="G51" s="74"/>
    </row>
    <row r="52" spans="2:7" s="1" customFormat="1" ht="15.75">
      <c r="B52" s="83"/>
      <c r="G52" s="74"/>
    </row>
    <row r="53" spans="2:7" s="1" customFormat="1" ht="15.75">
      <c r="B53" s="83"/>
      <c r="G53" s="74"/>
    </row>
    <row r="54" spans="2:7" s="1" customFormat="1" ht="15.75">
      <c r="B54" s="83"/>
      <c r="G54" s="74"/>
    </row>
    <row r="55" spans="2:7" s="1" customFormat="1" ht="15.75">
      <c r="B55" s="83"/>
      <c r="G55" s="74"/>
    </row>
    <row r="56" spans="2:7" s="1" customFormat="1" ht="15.75">
      <c r="B56" s="83"/>
      <c r="G56" s="74"/>
    </row>
    <row r="57" spans="2:7" s="1" customFormat="1" ht="15.75">
      <c r="B57" s="83"/>
      <c r="G57" s="74"/>
    </row>
    <row r="58" spans="2:7" s="1" customFormat="1" ht="15.75">
      <c r="B58" s="83"/>
      <c r="G58" s="74"/>
    </row>
    <row r="59" spans="2:7" s="1" customFormat="1" ht="15.75">
      <c r="B59" s="83"/>
      <c r="G59" s="74"/>
    </row>
    <row r="60" spans="2:7" s="1" customFormat="1" ht="15.75">
      <c r="B60" s="83"/>
      <c r="G60" s="74"/>
    </row>
    <row r="61" spans="2:7" s="1" customFormat="1" ht="15.75">
      <c r="B61" s="83"/>
      <c r="G61" s="74"/>
    </row>
    <row r="62" spans="2:7" s="1" customFormat="1" ht="15.75">
      <c r="B62" s="83"/>
      <c r="G62" s="74"/>
    </row>
    <row r="63" spans="2:7" s="1" customFormat="1" ht="15.75">
      <c r="B63" s="83"/>
      <c r="G63" s="74"/>
    </row>
    <row r="64" spans="2:7" s="1" customFormat="1" ht="15.75">
      <c r="B64" s="83"/>
      <c r="G64" s="74"/>
    </row>
    <row r="65" spans="2:7" s="1" customFormat="1" ht="15.75">
      <c r="B65" s="83"/>
      <c r="G65" s="74"/>
    </row>
    <row r="66" spans="2:7" s="1" customFormat="1" ht="15.75">
      <c r="B66" s="83"/>
      <c r="G66" s="74"/>
    </row>
    <row r="67" spans="2:7" s="1" customFormat="1" ht="15.75">
      <c r="B67" s="83"/>
      <c r="G67" s="74"/>
    </row>
    <row r="68" spans="2:7" s="1" customFormat="1" ht="15.75">
      <c r="B68" s="83"/>
      <c r="G68" s="74"/>
    </row>
    <row r="69" spans="2:7" s="1" customFormat="1" ht="15.75">
      <c r="B69" s="83"/>
      <c r="G69" s="74"/>
    </row>
    <row r="70" spans="2:7" s="1" customFormat="1" ht="15.75">
      <c r="B70" s="83"/>
      <c r="G70" s="74"/>
    </row>
    <row r="71" spans="2:7" s="1" customFormat="1" ht="15.75">
      <c r="B71" s="83"/>
      <c r="G71" s="74"/>
    </row>
    <row r="72" spans="2:7" s="1" customFormat="1" ht="15.75">
      <c r="B72" s="83"/>
      <c r="G72" s="74"/>
    </row>
    <row r="73" spans="2:7" s="1" customFormat="1" ht="15.75">
      <c r="B73" s="83"/>
      <c r="G73" s="74"/>
    </row>
    <row r="74" spans="2:7" s="1" customFormat="1" ht="15.75">
      <c r="B74" s="83"/>
      <c r="G74" s="74"/>
    </row>
    <row r="75" spans="2:7" s="1" customFormat="1" ht="15.75">
      <c r="B75" s="83"/>
      <c r="G75" s="74"/>
    </row>
    <row r="76" spans="2:7" s="1" customFormat="1" ht="15.75">
      <c r="B76" s="83"/>
      <c r="G76" s="74"/>
    </row>
    <row r="77" spans="2:7" s="1" customFormat="1" ht="15.75">
      <c r="B77" s="83"/>
      <c r="G77" s="74"/>
    </row>
    <row r="78" spans="2:7" s="1" customFormat="1" ht="15.75">
      <c r="B78" s="83"/>
      <c r="G78" s="74"/>
    </row>
    <row r="79" spans="2:7" s="1" customFormat="1" ht="15.75">
      <c r="B79" s="83"/>
      <c r="G79" s="74"/>
    </row>
    <row r="80" spans="2:7" s="1" customFormat="1" ht="15.75">
      <c r="B80" s="83"/>
      <c r="G80" s="74"/>
    </row>
    <row r="81" spans="2:7" s="1" customFormat="1" ht="15.75">
      <c r="B81" s="83"/>
      <c r="G81" s="74"/>
    </row>
    <row r="82" spans="2:26" s="1" customFormat="1" ht="15.75">
      <c r="B82" s="83"/>
      <c r="G82" s="74"/>
      <c r="Z82" s="16"/>
    </row>
    <row r="83" spans="2:26" s="1" customFormat="1" ht="15.75">
      <c r="B83" s="83"/>
      <c r="G83" s="74"/>
      <c r="W83" s="16"/>
      <c r="X83" s="16"/>
      <c r="Y83" s="16"/>
      <c r="Z83" s="86"/>
    </row>
    <row r="84" spans="2:7" s="1" customFormat="1" ht="15.75">
      <c r="B84" s="83"/>
      <c r="G84" s="74"/>
    </row>
    <row r="85" spans="2:7" s="1" customFormat="1" ht="15.75">
      <c r="B85" s="83"/>
      <c r="G85" s="74"/>
    </row>
    <row r="86" spans="2:7" s="1" customFormat="1" ht="15.75">
      <c r="B86" s="83"/>
      <c r="G86" s="74"/>
    </row>
    <row r="87" spans="2:7" s="1" customFormat="1" ht="15.75">
      <c r="B87" s="83"/>
      <c r="G87" s="74"/>
    </row>
    <row r="88" spans="2:7" s="1" customFormat="1" ht="15.75">
      <c r="B88" s="83"/>
      <c r="G88" s="74"/>
    </row>
    <row r="89" spans="2:7" s="1" customFormat="1" ht="15.75">
      <c r="B89" s="83"/>
      <c r="G89" s="74"/>
    </row>
    <row r="90" spans="2:7" s="1" customFormat="1" ht="15.75">
      <c r="B90" s="83"/>
      <c r="G90" s="74"/>
    </row>
    <row r="91" spans="2:7" s="1" customFormat="1" ht="15.75">
      <c r="B91" s="83"/>
      <c r="G91" s="74"/>
    </row>
    <row r="92" spans="2:7" s="1" customFormat="1" ht="15.75">
      <c r="B92" s="83"/>
      <c r="G92" s="74"/>
    </row>
    <row r="93" spans="2:7" s="1" customFormat="1" ht="15.75">
      <c r="B93" s="83"/>
      <c r="G93" s="74"/>
    </row>
    <row r="94" spans="2:7" s="1" customFormat="1" ht="15.75">
      <c r="B94" s="83"/>
      <c r="G94" s="74"/>
    </row>
    <row r="95" spans="2:7" s="1" customFormat="1" ht="15.75">
      <c r="B95" s="83"/>
      <c r="G95" s="74"/>
    </row>
    <row r="96" spans="2:7" s="1" customFormat="1" ht="15.75">
      <c r="B96" s="83"/>
      <c r="G96" s="74"/>
    </row>
    <row r="97" spans="2:7" s="1" customFormat="1" ht="15.75">
      <c r="B97" s="83"/>
      <c r="G97" s="74"/>
    </row>
    <row r="98" spans="2:7" s="1" customFormat="1" ht="15.75">
      <c r="B98" s="83"/>
      <c r="G98" s="74"/>
    </row>
    <row r="99" spans="2:7" s="1" customFormat="1" ht="15.75">
      <c r="B99" s="83"/>
      <c r="G99" s="74"/>
    </row>
    <row r="100" spans="2:7" s="1" customFormat="1" ht="15.75">
      <c r="B100" s="83"/>
      <c r="G100" s="74"/>
    </row>
    <row r="101" spans="2:7" s="1" customFormat="1" ht="15.75">
      <c r="B101" s="83"/>
      <c r="G101" s="74"/>
    </row>
    <row r="102" spans="2:7" s="1" customFormat="1" ht="15.75">
      <c r="B102" s="83"/>
      <c r="G102" s="74"/>
    </row>
    <row r="103" spans="2:7" s="1" customFormat="1" ht="15.75">
      <c r="B103" s="83"/>
      <c r="G103" s="74"/>
    </row>
    <row r="104" spans="2:7" s="1" customFormat="1" ht="15.75">
      <c r="B104" s="83"/>
      <c r="G104" s="74"/>
    </row>
    <row r="105" spans="2:7" s="1" customFormat="1" ht="15.75">
      <c r="B105" s="83"/>
      <c r="G105" s="74"/>
    </row>
    <row r="106" spans="2:7" s="1" customFormat="1" ht="15.75">
      <c r="B106" s="83"/>
      <c r="G106" s="74"/>
    </row>
    <row r="107" spans="2:7" s="1" customFormat="1" ht="15.75">
      <c r="B107" s="83"/>
      <c r="G107" s="74"/>
    </row>
    <row r="108" spans="2:7" s="1" customFormat="1" ht="15.75">
      <c r="B108" s="83"/>
      <c r="G108" s="74"/>
    </row>
    <row r="109" spans="2:7" s="1" customFormat="1" ht="15.75">
      <c r="B109" s="83"/>
      <c r="G109" s="74"/>
    </row>
    <row r="110" spans="2:7" s="1" customFormat="1" ht="15.75">
      <c r="B110" s="83"/>
      <c r="G110" s="74"/>
    </row>
    <row r="111" spans="2:7" s="1" customFormat="1" ht="15.75">
      <c r="B111" s="83"/>
      <c r="G111" s="74"/>
    </row>
    <row r="112" spans="2:7" s="1" customFormat="1" ht="15.75">
      <c r="B112" s="83"/>
      <c r="G112" s="74"/>
    </row>
    <row r="113" spans="2:7" s="1" customFormat="1" ht="15.75">
      <c r="B113" s="83"/>
      <c r="G113" s="74"/>
    </row>
    <row r="114" spans="2:7" s="1" customFormat="1" ht="15.75">
      <c r="B114" s="83"/>
      <c r="G114" s="74"/>
    </row>
    <row r="115" spans="2:7" s="1" customFormat="1" ht="15.75">
      <c r="B115" s="83"/>
      <c r="G115" s="74"/>
    </row>
    <row r="116" spans="2:7" s="1" customFormat="1" ht="15.75">
      <c r="B116" s="83"/>
      <c r="G116" s="74"/>
    </row>
    <row r="117" spans="2:7" s="1" customFormat="1" ht="15.75">
      <c r="B117" s="83"/>
      <c r="G117" s="74"/>
    </row>
    <row r="118" spans="2:7" s="1" customFormat="1" ht="15.75">
      <c r="B118" s="83"/>
      <c r="G118" s="74"/>
    </row>
    <row r="119" spans="2:7" s="1" customFormat="1" ht="15.75">
      <c r="B119" s="83"/>
      <c r="G119" s="74"/>
    </row>
    <row r="120" spans="2:7" s="1" customFormat="1" ht="15.75">
      <c r="B120" s="83"/>
      <c r="G120" s="74"/>
    </row>
    <row r="121" spans="2:7" s="1" customFormat="1" ht="15.75">
      <c r="B121" s="83"/>
      <c r="G121" s="74"/>
    </row>
    <row r="122" spans="2:7" s="1" customFormat="1" ht="15.75">
      <c r="B122" s="83"/>
      <c r="G122" s="74"/>
    </row>
    <row r="123" spans="2:7" s="1" customFormat="1" ht="15.75">
      <c r="B123" s="83"/>
      <c r="G123" s="74"/>
    </row>
    <row r="124" spans="2:7" s="1" customFormat="1" ht="15.75">
      <c r="B124" s="83"/>
      <c r="G124" s="74"/>
    </row>
    <row r="125" spans="2:7" s="1" customFormat="1" ht="15.75">
      <c r="B125" s="83"/>
      <c r="G125" s="74"/>
    </row>
    <row r="126" spans="2:7" s="1" customFormat="1" ht="15.75">
      <c r="B126" s="83"/>
      <c r="G126" s="74"/>
    </row>
    <row r="127" spans="2:7" s="1" customFormat="1" ht="15.75">
      <c r="B127" s="83"/>
      <c r="G127" s="74"/>
    </row>
    <row r="128" spans="2:7" s="1" customFormat="1" ht="15.75">
      <c r="B128" s="83"/>
      <c r="G128" s="74"/>
    </row>
    <row r="129" spans="2:7" s="1" customFormat="1" ht="15.75">
      <c r="B129" s="83"/>
      <c r="G129" s="74"/>
    </row>
    <row r="130" spans="2:7" s="1" customFormat="1" ht="15.75">
      <c r="B130" s="83"/>
      <c r="G130" s="74"/>
    </row>
    <row r="131" spans="2:7" s="1" customFormat="1" ht="15.75">
      <c r="B131" s="83"/>
      <c r="G131" s="74"/>
    </row>
    <row r="132" spans="2:7" s="1" customFormat="1" ht="15.75">
      <c r="B132" s="83"/>
      <c r="G132" s="74"/>
    </row>
    <row r="133" spans="2:7" s="1" customFormat="1" ht="15.75">
      <c r="B133" s="83"/>
      <c r="G133" s="74"/>
    </row>
    <row r="134" spans="2:7" s="1" customFormat="1" ht="15.75">
      <c r="B134" s="83"/>
      <c r="G134" s="74"/>
    </row>
    <row r="135" spans="2:7" s="1" customFormat="1" ht="15.75">
      <c r="B135" s="83"/>
      <c r="G135" s="74"/>
    </row>
    <row r="136" spans="2:7" s="1" customFormat="1" ht="15.75">
      <c r="B136" s="83"/>
      <c r="G136" s="74"/>
    </row>
    <row r="137" spans="2:7" s="1" customFormat="1" ht="15.75">
      <c r="B137" s="83"/>
      <c r="G137" s="74"/>
    </row>
    <row r="138" spans="2:7" s="1" customFormat="1" ht="15.75">
      <c r="B138" s="83"/>
      <c r="G138" s="74"/>
    </row>
    <row r="139" spans="2:7" s="1" customFormat="1" ht="15.75">
      <c r="B139" s="83"/>
      <c r="G139" s="74"/>
    </row>
    <row r="140" spans="2:7" s="1" customFormat="1" ht="15.75">
      <c r="B140" s="83"/>
      <c r="G140" s="74"/>
    </row>
    <row r="141" spans="2:7" s="1" customFormat="1" ht="15.75">
      <c r="B141" s="83"/>
      <c r="G141" s="74"/>
    </row>
    <row r="142" spans="2:7" s="1" customFormat="1" ht="15.75">
      <c r="B142" s="83"/>
      <c r="G142" s="74"/>
    </row>
    <row r="143" spans="2:7" s="1" customFormat="1" ht="15.75">
      <c r="B143" s="83"/>
      <c r="G143" s="74"/>
    </row>
    <row r="144" spans="2:7" s="1" customFormat="1" ht="15.75">
      <c r="B144" s="83"/>
      <c r="G144" s="74"/>
    </row>
    <row r="145" spans="2:7" s="1" customFormat="1" ht="15.75">
      <c r="B145" s="83"/>
      <c r="G145" s="74"/>
    </row>
    <row r="146" spans="2:7" s="1" customFormat="1" ht="15.75">
      <c r="B146" s="83"/>
      <c r="G146" s="74"/>
    </row>
    <row r="147" spans="2:7" s="1" customFormat="1" ht="15.75">
      <c r="B147" s="83"/>
      <c r="G147" s="74"/>
    </row>
    <row r="148" spans="2:7" s="1" customFormat="1" ht="15.75">
      <c r="B148" s="83"/>
      <c r="G148" s="74"/>
    </row>
    <row r="149" spans="2:7" s="1" customFormat="1" ht="15.75">
      <c r="B149" s="83"/>
      <c r="G149" s="74"/>
    </row>
    <row r="150" spans="2:7" s="1" customFormat="1" ht="15.75">
      <c r="B150" s="83"/>
      <c r="G150" s="74"/>
    </row>
    <row r="151" spans="2:7" s="1" customFormat="1" ht="15.75">
      <c r="B151" s="83"/>
      <c r="G151" s="74"/>
    </row>
    <row r="152" spans="2:7" s="1" customFormat="1" ht="15.75">
      <c r="B152" s="83"/>
      <c r="G152" s="74"/>
    </row>
    <row r="153" spans="2:7" s="1" customFormat="1" ht="15.75">
      <c r="B153" s="83"/>
      <c r="G153" s="74"/>
    </row>
    <row r="154" spans="2:7" s="1" customFormat="1" ht="15.75">
      <c r="B154" s="83"/>
      <c r="G154" s="74"/>
    </row>
    <row r="155" spans="2:7" s="1" customFormat="1" ht="15.75">
      <c r="B155" s="83"/>
      <c r="G155" s="74"/>
    </row>
    <row r="156" spans="2:7" s="1" customFormat="1" ht="15.75">
      <c r="B156" s="83"/>
      <c r="G156" s="74"/>
    </row>
    <row r="157" spans="2:7" s="1" customFormat="1" ht="15.75">
      <c r="B157" s="83"/>
      <c r="G157" s="74"/>
    </row>
    <row r="158" spans="2:7" s="1" customFormat="1" ht="15.75">
      <c r="B158" s="83"/>
      <c r="G158" s="74"/>
    </row>
    <row r="159" spans="2:7" s="1" customFormat="1" ht="15.75">
      <c r="B159" s="83"/>
      <c r="G159" s="74"/>
    </row>
    <row r="160" spans="2:7" s="1" customFormat="1" ht="15.75">
      <c r="B160" s="83"/>
      <c r="G160" s="74"/>
    </row>
    <row r="161" spans="2:7" s="1" customFormat="1" ht="15.75">
      <c r="B161" s="83"/>
      <c r="G161" s="74"/>
    </row>
    <row r="162" spans="2:7" s="1" customFormat="1" ht="15.75">
      <c r="B162" s="83"/>
      <c r="G162" s="74"/>
    </row>
    <row r="163" spans="2:7" s="1" customFormat="1" ht="15.75">
      <c r="B163" s="83"/>
      <c r="G163" s="74"/>
    </row>
    <row r="164" spans="2:7" s="1" customFormat="1" ht="15.75">
      <c r="B164" s="83"/>
      <c r="G164" s="74"/>
    </row>
    <row r="165" spans="2:7" s="1" customFormat="1" ht="15.75">
      <c r="B165" s="83"/>
      <c r="G165" s="74"/>
    </row>
    <row r="166" spans="2:7" s="1" customFormat="1" ht="15.75">
      <c r="B166" s="83"/>
      <c r="G166" s="74"/>
    </row>
    <row r="167" spans="2:7" s="1" customFormat="1" ht="15.75">
      <c r="B167" s="83"/>
      <c r="G167" s="74"/>
    </row>
    <row r="168" spans="2:7" s="1" customFormat="1" ht="15.75">
      <c r="B168" s="83"/>
      <c r="G168" s="74"/>
    </row>
    <row r="169" spans="2:7" s="1" customFormat="1" ht="15.75">
      <c r="B169" s="83"/>
      <c r="G169" s="74"/>
    </row>
    <row r="170" spans="2:7" s="1" customFormat="1" ht="15.75">
      <c r="B170" s="83"/>
      <c r="G170" s="74"/>
    </row>
    <row r="171" spans="2:7" s="1" customFormat="1" ht="15.75">
      <c r="B171" s="83"/>
      <c r="G171" s="74"/>
    </row>
    <row r="172" spans="2:7" s="1" customFormat="1" ht="15.75">
      <c r="B172" s="83"/>
      <c r="G172" s="74"/>
    </row>
    <row r="173" spans="2:7" s="1" customFormat="1" ht="15.75">
      <c r="B173" s="83"/>
      <c r="G173" s="74"/>
    </row>
    <row r="174" spans="2:7" s="1" customFormat="1" ht="15.75">
      <c r="B174" s="83"/>
      <c r="G174" s="74"/>
    </row>
    <row r="175" spans="2:7" s="1" customFormat="1" ht="15.75">
      <c r="B175" s="83"/>
      <c r="G175" s="74"/>
    </row>
    <row r="176" spans="2:7" s="1" customFormat="1" ht="15.75">
      <c r="B176" s="83"/>
      <c r="G176" s="74"/>
    </row>
    <row r="177" spans="2:7" s="1" customFormat="1" ht="15.75">
      <c r="B177" s="83"/>
      <c r="G177" s="74"/>
    </row>
    <row r="178" spans="2:7" s="1" customFormat="1" ht="15.75">
      <c r="B178" s="83"/>
      <c r="G178" s="74"/>
    </row>
    <row r="179" spans="2:7" s="1" customFormat="1" ht="15.75">
      <c r="B179" s="83"/>
      <c r="G179" s="74"/>
    </row>
    <row r="180" spans="2:7" s="1" customFormat="1" ht="15.75">
      <c r="B180" s="83"/>
      <c r="G180" s="74"/>
    </row>
    <row r="181" spans="2:7" s="1" customFormat="1" ht="15.75">
      <c r="B181" s="83"/>
      <c r="G181" s="74"/>
    </row>
    <row r="182" spans="2:7" s="1" customFormat="1" ht="15.75">
      <c r="B182" s="83"/>
      <c r="G182" s="74"/>
    </row>
    <row r="183" spans="2:7" s="1" customFormat="1" ht="15.75">
      <c r="B183" s="83"/>
      <c r="G183" s="74"/>
    </row>
    <row r="184" spans="2:7" s="1" customFormat="1" ht="15.75">
      <c r="B184" s="83"/>
      <c r="G184" s="74"/>
    </row>
    <row r="185" spans="2:7" s="1" customFormat="1" ht="15.75">
      <c r="B185" s="83"/>
      <c r="G185" s="74"/>
    </row>
    <row r="186" spans="2:7" s="1" customFormat="1" ht="15.75">
      <c r="B186" s="83"/>
      <c r="G186" s="74"/>
    </row>
    <row r="187" spans="2:7" s="1" customFormat="1" ht="15.75">
      <c r="B187" s="83"/>
      <c r="G187" s="74"/>
    </row>
    <row r="188" spans="2:7" s="1" customFormat="1" ht="15.75">
      <c r="B188" s="83"/>
      <c r="G188" s="74"/>
    </row>
    <row r="189" spans="2:7" s="1" customFormat="1" ht="15.75">
      <c r="B189" s="83"/>
      <c r="G189" s="74"/>
    </row>
    <row r="190" spans="2:7" s="1" customFormat="1" ht="15.75">
      <c r="B190" s="83"/>
      <c r="G190" s="74"/>
    </row>
    <row r="191" spans="2:7" s="1" customFormat="1" ht="15.75">
      <c r="B191" s="83"/>
      <c r="G191" s="74"/>
    </row>
    <row r="192" spans="2:7" s="1" customFormat="1" ht="15.75">
      <c r="B192" s="83"/>
      <c r="G192" s="74"/>
    </row>
    <row r="193" spans="2:7" s="1" customFormat="1" ht="15.75">
      <c r="B193" s="83"/>
      <c r="G193" s="74"/>
    </row>
    <row r="194" spans="2:7" s="1" customFormat="1" ht="15.75">
      <c r="B194" s="83"/>
      <c r="G194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G4"/>
    <mergeCell ref="A16:D16"/>
  </mergeCells>
  <printOptions/>
  <pageMargins left="0.7513888888888889" right="0.7513888888888889" top="1" bottom="1" header="0.5" footer="0.5"/>
  <pageSetup fitToHeight="1" fitToWidth="1" horizontalDpi="300" verticalDpi="300" orientation="landscape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view="pageBreakPreview" zoomScale="60" workbookViewId="0" topLeftCell="A1">
      <selection activeCell="E11" sqref="E11"/>
    </sheetView>
  </sheetViews>
  <sheetFormatPr defaultColWidth="9.140625" defaultRowHeight="12.75" customHeight="1"/>
  <cols>
    <col min="1" max="1" width="14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46" t="s">
        <v>95</v>
      </c>
      <c r="B2" s="46"/>
      <c r="C2" s="46"/>
      <c r="D2" s="46"/>
      <c r="E2" s="46"/>
      <c r="F2" s="50"/>
      <c r="G2" s="50"/>
    </row>
    <row r="3" spans="1:7" s="1" customFormat="1" ht="21" customHeight="1">
      <c r="A3" s="66" t="s">
        <v>82</v>
      </c>
      <c r="B3" s="67"/>
      <c r="C3" s="67"/>
      <c r="D3" s="68"/>
      <c r="E3" s="58" t="s">
        <v>2</v>
      </c>
      <c r="F3" s="44"/>
      <c r="G3" s="44"/>
    </row>
    <row r="4" spans="1:7" s="1" customFormat="1" ht="17.25" customHeight="1">
      <c r="A4" s="5" t="s">
        <v>76</v>
      </c>
      <c r="B4" s="5"/>
      <c r="C4" s="5" t="s">
        <v>96</v>
      </c>
      <c r="D4" s="5"/>
      <c r="E4" s="5"/>
      <c r="F4" s="44"/>
      <c r="G4" s="44"/>
    </row>
    <row r="5" spans="1:7" s="1" customFormat="1" ht="21" customHeight="1">
      <c r="A5" s="5" t="s">
        <v>79</v>
      </c>
      <c r="B5" s="5" t="s">
        <v>80</v>
      </c>
      <c r="C5" s="5" t="s">
        <v>29</v>
      </c>
      <c r="D5" s="5" t="s">
        <v>77</v>
      </c>
      <c r="E5" s="5" t="s">
        <v>78</v>
      </c>
      <c r="F5" s="44"/>
      <c r="G5" s="44"/>
    </row>
    <row r="6" spans="1:7" s="1" customFormat="1" ht="21" customHeight="1">
      <c r="A6" s="12" t="s">
        <v>43</v>
      </c>
      <c r="B6" s="12" t="s">
        <v>43</v>
      </c>
      <c r="C6" s="64">
        <v>1</v>
      </c>
      <c r="D6" s="64">
        <f>C6+1</f>
        <v>2</v>
      </c>
      <c r="E6" s="64">
        <f>D6+1</f>
        <v>3</v>
      </c>
      <c r="F6" s="44"/>
      <c r="G6" s="44"/>
    </row>
    <row r="7" spans="1:7" s="1" customFormat="1" ht="28.5" customHeight="1">
      <c r="A7" s="49"/>
      <c r="B7" s="49" t="s">
        <v>29</v>
      </c>
      <c r="C7" s="49">
        <v>882.178923</v>
      </c>
      <c r="D7" s="49">
        <v>548.378923</v>
      </c>
      <c r="E7" s="49">
        <v>333.8</v>
      </c>
      <c r="F7" s="44"/>
      <c r="G7" s="44"/>
    </row>
    <row r="8" spans="1:5" s="1" customFormat="1" ht="28.5" customHeight="1">
      <c r="A8" s="49" t="s">
        <v>44</v>
      </c>
      <c r="B8" s="49" t="s">
        <v>45</v>
      </c>
      <c r="C8" s="49">
        <v>804.947807</v>
      </c>
      <c r="D8" s="49">
        <v>471.147807</v>
      </c>
      <c r="E8" s="49">
        <v>333.8</v>
      </c>
    </row>
    <row r="9" spans="1:5" s="1" customFormat="1" ht="28.5" customHeight="1">
      <c r="A9" s="49" t="s">
        <v>46</v>
      </c>
      <c r="B9" s="49" t="s">
        <v>47</v>
      </c>
      <c r="C9" s="49">
        <v>489.147807</v>
      </c>
      <c r="D9" s="49">
        <v>471.147807</v>
      </c>
      <c r="E9" s="49">
        <v>18</v>
      </c>
    </row>
    <row r="10" spans="1:5" s="1" customFormat="1" ht="28.5" customHeight="1">
      <c r="A10" s="49" t="s">
        <v>48</v>
      </c>
      <c r="B10" s="49" t="s">
        <v>49</v>
      </c>
      <c r="C10" s="49">
        <v>341.109588</v>
      </c>
      <c r="D10" s="49">
        <v>341.109588</v>
      </c>
      <c r="E10" s="49"/>
    </row>
    <row r="11" spans="1:5" s="1" customFormat="1" ht="28.5" customHeight="1">
      <c r="A11" s="49" t="s">
        <v>50</v>
      </c>
      <c r="B11" s="49" t="s">
        <v>51</v>
      </c>
      <c r="C11" s="49">
        <v>18</v>
      </c>
      <c r="D11" s="49"/>
      <c r="E11" s="49">
        <v>18</v>
      </c>
    </row>
    <row r="12" spans="1:5" s="1" customFormat="1" ht="28.5" customHeight="1">
      <c r="A12" s="49" t="s">
        <v>52</v>
      </c>
      <c r="B12" s="49" t="s">
        <v>53</v>
      </c>
      <c r="C12" s="49">
        <v>130.038219</v>
      </c>
      <c r="D12" s="49">
        <v>130.038219</v>
      </c>
      <c r="E12" s="49"/>
    </row>
    <row r="13" spans="1:5" s="1" customFormat="1" ht="28.5" customHeight="1">
      <c r="A13" s="49" t="s">
        <v>54</v>
      </c>
      <c r="B13" s="49" t="s">
        <v>55</v>
      </c>
      <c r="C13" s="49">
        <v>315.8</v>
      </c>
      <c r="D13" s="49"/>
      <c r="E13" s="49">
        <v>315.8</v>
      </c>
    </row>
    <row r="14" spans="1:5" s="1" customFormat="1" ht="28.5" customHeight="1">
      <c r="A14" s="49" t="s">
        <v>56</v>
      </c>
      <c r="B14" s="49" t="s">
        <v>57</v>
      </c>
      <c r="C14" s="49">
        <v>315.8</v>
      </c>
      <c r="D14" s="49"/>
      <c r="E14" s="49">
        <v>315.8</v>
      </c>
    </row>
    <row r="15" spans="1:5" s="1" customFormat="1" ht="28.5" customHeight="1">
      <c r="A15" s="49" t="s">
        <v>58</v>
      </c>
      <c r="B15" s="49" t="s">
        <v>59</v>
      </c>
      <c r="C15" s="49">
        <v>27.915952</v>
      </c>
      <c r="D15" s="49">
        <v>27.915952</v>
      </c>
      <c r="E15" s="49"/>
    </row>
    <row r="16" spans="1:5" s="1" customFormat="1" ht="28.5" customHeight="1">
      <c r="A16" s="49" t="s">
        <v>60</v>
      </c>
      <c r="B16" s="49" t="s">
        <v>61</v>
      </c>
      <c r="C16" s="49">
        <v>27.915952</v>
      </c>
      <c r="D16" s="49">
        <v>27.915952</v>
      </c>
      <c r="E16" s="49"/>
    </row>
    <row r="17" spans="1:5" s="1" customFormat="1" ht="28.5" customHeight="1">
      <c r="A17" s="49" t="s">
        <v>62</v>
      </c>
      <c r="B17" s="49" t="s">
        <v>63</v>
      </c>
      <c r="C17" s="49">
        <v>0.82</v>
      </c>
      <c r="D17" s="49">
        <v>0.82</v>
      </c>
      <c r="E17" s="49"/>
    </row>
    <row r="18" spans="1:5" s="1" customFormat="1" ht="28.5" customHeight="1">
      <c r="A18" s="49" t="s">
        <v>64</v>
      </c>
      <c r="B18" s="49" t="s">
        <v>65</v>
      </c>
      <c r="C18" s="49">
        <v>27.095952</v>
      </c>
      <c r="D18" s="49">
        <v>27.095952</v>
      </c>
      <c r="E18" s="49"/>
    </row>
    <row r="19" spans="1:5" s="1" customFormat="1" ht="28.5" customHeight="1">
      <c r="A19" s="49" t="s">
        <v>66</v>
      </c>
      <c r="B19" s="49" t="s">
        <v>67</v>
      </c>
      <c r="C19" s="49">
        <v>49.315164</v>
      </c>
      <c r="D19" s="49">
        <v>49.315164</v>
      </c>
      <c r="E19" s="49"/>
    </row>
    <row r="20" spans="1:5" s="1" customFormat="1" ht="28.5" customHeight="1">
      <c r="A20" s="49" t="s">
        <v>68</v>
      </c>
      <c r="B20" s="49" t="s">
        <v>69</v>
      </c>
      <c r="C20" s="49">
        <v>49.315164</v>
      </c>
      <c r="D20" s="49">
        <v>49.315164</v>
      </c>
      <c r="E20" s="49"/>
    </row>
    <row r="21" spans="1:5" s="1" customFormat="1" ht="28.5" customHeight="1">
      <c r="A21" s="49" t="s">
        <v>70</v>
      </c>
      <c r="B21" s="49" t="s">
        <v>71</v>
      </c>
      <c r="C21" s="49">
        <v>41.629164</v>
      </c>
      <c r="D21" s="49">
        <v>41.629164</v>
      </c>
      <c r="E21" s="49"/>
    </row>
    <row r="22" spans="1:5" s="1" customFormat="1" ht="28.5" customHeight="1">
      <c r="A22" s="49" t="s">
        <v>72</v>
      </c>
      <c r="B22" s="49" t="s">
        <v>73</v>
      </c>
      <c r="C22" s="49">
        <v>7.686</v>
      </c>
      <c r="D22" s="49">
        <v>7.686</v>
      </c>
      <c r="E22" s="49"/>
    </row>
    <row r="23" spans="1:251" s="2" customFormat="1" ht="19.5" customHeight="1">
      <c r="A23" s="8" t="s">
        <v>25</v>
      </c>
      <c r="B23" s="8"/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23:D23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7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37"/>
  <sheetViews>
    <sheetView showGridLines="0" view="pageBreakPreview" zoomScale="60" workbookViewId="0" topLeftCell="A12">
      <selection activeCell="G6" sqref="G6"/>
    </sheetView>
  </sheetViews>
  <sheetFormatPr defaultColWidth="9.140625" defaultRowHeight="12.75" customHeight="1"/>
  <cols>
    <col min="1" max="1" width="12.28125" style="1" customWidth="1"/>
    <col min="2" max="2" width="38.00390625" style="1" customWidth="1"/>
    <col min="3" max="3" width="21.140625" style="1" customWidth="1"/>
    <col min="4" max="4" width="21.8515625" style="1" customWidth="1"/>
    <col min="5" max="5" width="20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46" t="s">
        <v>97</v>
      </c>
      <c r="B2" s="46"/>
      <c r="C2" s="46"/>
      <c r="D2" s="46"/>
      <c r="E2" s="46"/>
      <c r="F2" s="50"/>
      <c r="G2" s="50"/>
    </row>
    <row r="3" spans="1:7" s="1" customFormat="1" ht="21" customHeight="1">
      <c r="A3" s="61" t="s">
        <v>98</v>
      </c>
      <c r="B3" s="62"/>
      <c r="C3" s="62"/>
      <c r="D3" s="62"/>
      <c r="E3" s="45" t="s">
        <v>2</v>
      </c>
      <c r="F3" s="44"/>
      <c r="G3" s="44"/>
    </row>
    <row r="4" spans="1:7" s="1" customFormat="1" ht="17.25" customHeight="1">
      <c r="A4" s="5" t="s">
        <v>99</v>
      </c>
      <c r="B4" s="5"/>
      <c r="C4" s="5" t="s">
        <v>100</v>
      </c>
      <c r="D4" s="5"/>
      <c r="E4" s="5"/>
      <c r="F4" s="44"/>
      <c r="G4" s="44"/>
    </row>
    <row r="5" spans="1:7" s="1" customFormat="1" ht="21" customHeight="1">
      <c r="A5" s="5" t="s">
        <v>79</v>
      </c>
      <c r="B5" s="11" t="s">
        <v>80</v>
      </c>
      <c r="C5" s="63" t="s">
        <v>29</v>
      </c>
      <c r="D5" s="63" t="s">
        <v>101</v>
      </c>
      <c r="E5" s="63" t="s">
        <v>102</v>
      </c>
      <c r="F5" s="44"/>
      <c r="G5" s="44"/>
    </row>
    <row r="6" spans="1:7" s="1" customFormat="1" ht="21" customHeight="1">
      <c r="A6" s="12" t="s">
        <v>43</v>
      </c>
      <c r="B6" s="12" t="s">
        <v>43</v>
      </c>
      <c r="C6" s="64">
        <v>1</v>
      </c>
      <c r="D6" s="64">
        <f>C6+1</f>
        <v>2</v>
      </c>
      <c r="E6" s="64">
        <f>D6+1</f>
        <v>3</v>
      </c>
      <c r="F6" s="44"/>
      <c r="G6" s="44"/>
    </row>
    <row r="7" spans="1:8" s="1" customFormat="1" ht="27" customHeight="1">
      <c r="A7" s="6"/>
      <c r="B7" s="6" t="s">
        <v>29</v>
      </c>
      <c r="C7" s="57">
        <v>548.378923</v>
      </c>
      <c r="D7" s="57">
        <v>495.816727</v>
      </c>
      <c r="E7" s="57">
        <v>52.562196</v>
      </c>
      <c r="F7" s="65"/>
      <c r="G7" s="65"/>
      <c r="H7" s="16"/>
    </row>
    <row r="8" spans="1:5" s="1" customFormat="1" ht="27" customHeight="1">
      <c r="A8" s="6" t="s">
        <v>103</v>
      </c>
      <c r="B8" s="6" t="s">
        <v>104</v>
      </c>
      <c r="C8" s="57">
        <v>494.996727</v>
      </c>
      <c r="D8" s="57">
        <v>494.996727</v>
      </c>
      <c r="E8" s="57"/>
    </row>
    <row r="9" spans="1:5" s="1" customFormat="1" ht="27" customHeight="1">
      <c r="A9" s="6" t="s">
        <v>105</v>
      </c>
      <c r="B9" s="6" t="s">
        <v>106</v>
      </c>
      <c r="C9" s="57">
        <v>94.6416</v>
      </c>
      <c r="D9" s="57">
        <v>94.6416</v>
      </c>
      <c r="E9" s="57"/>
    </row>
    <row r="10" spans="1:5" s="1" customFormat="1" ht="27" customHeight="1">
      <c r="A10" s="6" t="s">
        <v>107</v>
      </c>
      <c r="B10" s="6" t="s">
        <v>108</v>
      </c>
      <c r="C10" s="57">
        <v>53.202</v>
      </c>
      <c r="D10" s="57">
        <v>53.202</v>
      </c>
      <c r="E10" s="57"/>
    </row>
    <row r="11" spans="1:5" s="1" customFormat="1" ht="27" customHeight="1">
      <c r="A11" s="6" t="s">
        <v>109</v>
      </c>
      <c r="B11" s="6" t="s">
        <v>110</v>
      </c>
      <c r="C11" s="57">
        <v>228.6904</v>
      </c>
      <c r="D11" s="57">
        <v>228.6904</v>
      </c>
      <c r="E11" s="57"/>
    </row>
    <row r="12" spans="1:5" s="1" customFormat="1" ht="27" customHeight="1">
      <c r="A12" s="6" t="s">
        <v>111</v>
      </c>
      <c r="B12" s="6" t="s">
        <v>112</v>
      </c>
      <c r="C12" s="57">
        <v>23.5764</v>
      </c>
      <c r="D12" s="57">
        <v>23.5764</v>
      </c>
      <c r="E12" s="57"/>
    </row>
    <row r="13" spans="1:5" s="1" customFormat="1" ht="27" customHeight="1">
      <c r="A13" s="6" t="s">
        <v>113</v>
      </c>
      <c r="B13" s="6" t="s">
        <v>114</v>
      </c>
      <c r="C13" s="57">
        <v>27.095952</v>
      </c>
      <c r="D13" s="57">
        <v>27.095952</v>
      </c>
      <c r="E13" s="57"/>
    </row>
    <row r="14" spans="1:5" s="1" customFormat="1" ht="27" customHeight="1">
      <c r="A14" s="6" t="s">
        <v>115</v>
      </c>
      <c r="B14" s="6" t="s">
        <v>116</v>
      </c>
      <c r="C14" s="57">
        <v>25.457995</v>
      </c>
      <c r="D14" s="57">
        <v>25.457995</v>
      </c>
      <c r="E14" s="57"/>
    </row>
    <row r="15" spans="1:5" s="1" customFormat="1" ht="27" customHeight="1">
      <c r="A15" s="6" t="s">
        <v>117</v>
      </c>
      <c r="B15" s="6" t="s">
        <v>118</v>
      </c>
      <c r="C15" s="57">
        <v>0.423216</v>
      </c>
      <c r="D15" s="57">
        <v>0.423216</v>
      </c>
      <c r="E15" s="57"/>
    </row>
    <row r="16" spans="1:5" s="1" customFormat="1" ht="27" customHeight="1">
      <c r="A16" s="6" t="s">
        <v>119</v>
      </c>
      <c r="B16" s="6" t="s">
        <v>120</v>
      </c>
      <c r="C16" s="57">
        <v>41.629164</v>
      </c>
      <c r="D16" s="57">
        <v>41.629164</v>
      </c>
      <c r="E16" s="57"/>
    </row>
    <row r="17" spans="1:5" s="1" customFormat="1" ht="27" customHeight="1">
      <c r="A17" s="6" t="s">
        <v>121</v>
      </c>
      <c r="B17" s="6" t="s">
        <v>122</v>
      </c>
      <c r="C17" s="57">
        <v>0.28</v>
      </c>
      <c r="D17" s="57">
        <v>0.28</v>
      </c>
      <c r="E17" s="57"/>
    </row>
    <row r="18" spans="1:5" s="1" customFormat="1" ht="27" customHeight="1">
      <c r="A18" s="6" t="s">
        <v>123</v>
      </c>
      <c r="B18" s="6" t="s">
        <v>124</v>
      </c>
      <c r="C18" s="57">
        <v>52.562196</v>
      </c>
      <c r="D18" s="57"/>
      <c r="E18" s="57">
        <v>52.562196</v>
      </c>
    </row>
    <row r="19" spans="1:5" s="1" customFormat="1" ht="27" customHeight="1">
      <c r="A19" s="6" t="s">
        <v>125</v>
      </c>
      <c r="B19" s="6" t="s">
        <v>126</v>
      </c>
      <c r="C19" s="57">
        <v>4</v>
      </c>
      <c r="D19" s="57"/>
      <c r="E19" s="57">
        <v>4</v>
      </c>
    </row>
    <row r="20" spans="1:5" s="1" customFormat="1" ht="27" customHeight="1">
      <c r="A20" s="6" t="s">
        <v>127</v>
      </c>
      <c r="B20" s="6" t="s">
        <v>128</v>
      </c>
      <c r="C20" s="57">
        <v>2</v>
      </c>
      <c r="D20" s="57"/>
      <c r="E20" s="57">
        <v>2</v>
      </c>
    </row>
    <row r="21" spans="1:5" s="1" customFormat="1" ht="27" customHeight="1">
      <c r="A21" s="6" t="s">
        <v>129</v>
      </c>
      <c r="B21" s="6" t="s">
        <v>130</v>
      </c>
      <c r="C21" s="57">
        <v>0.5</v>
      </c>
      <c r="D21" s="57"/>
      <c r="E21" s="57">
        <v>0.5</v>
      </c>
    </row>
    <row r="22" spans="1:5" s="1" customFormat="1" ht="27" customHeight="1">
      <c r="A22" s="6" t="s">
        <v>131</v>
      </c>
      <c r="B22" s="6" t="s">
        <v>132</v>
      </c>
      <c r="C22" s="57">
        <v>0.5</v>
      </c>
      <c r="D22" s="57"/>
      <c r="E22" s="57">
        <v>0.5</v>
      </c>
    </row>
    <row r="23" spans="1:5" s="1" customFormat="1" ht="27" customHeight="1">
      <c r="A23" s="6" t="s">
        <v>133</v>
      </c>
      <c r="B23" s="6" t="s">
        <v>134</v>
      </c>
      <c r="C23" s="57">
        <v>1.7</v>
      </c>
      <c r="D23" s="57"/>
      <c r="E23" s="57">
        <v>1.7</v>
      </c>
    </row>
    <row r="24" spans="1:5" s="1" customFormat="1" ht="27" customHeight="1">
      <c r="A24" s="6" t="s">
        <v>135</v>
      </c>
      <c r="B24" s="6" t="s">
        <v>136</v>
      </c>
      <c r="C24" s="57">
        <v>0.6</v>
      </c>
      <c r="D24" s="57"/>
      <c r="E24" s="57">
        <v>0.6</v>
      </c>
    </row>
    <row r="25" spans="1:5" s="1" customFormat="1" ht="27" customHeight="1">
      <c r="A25" s="6" t="s">
        <v>137</v>
      </c>
      <c r="B25" s="6" t="s">
        <v>138</v>
      </c>
      <c r="C25" s="57">
        <v>5.33</v>
      </c>
      <c r="D25" s="57"/>
      <c r="E25" s="57">
        <v>5.33</v>
      </c>
    </row>
    <row r="26" spans="1:5" s="1" customFormat="1" ht="27" customHeight="1">
      <c r="A26" s="6" t="s">
        <v>139</v>
      </c>
      <c r="B26" s="6" t="s">
        <v>140</v>
      </c>
      <c r="C26" s="57">
        <v>0.6</v>
      </c>
      <c r="D26" s="57"/>
      <c r="E26" s="57">
        <v>0.6</v>
      </c>
    </row>
    <row r="27" spans="1:5" s="1" customFormat="1" ht="27" customHeight="1">
      <c r="A27" s="6" t="s">
        <v>141</v>
      </c>
      <c r="B27" s="6" t="s">
        <v>142</v>
      </c>
      <c r="C27" s="57">
        <v>0.9</v>
      </c>
      <c r="D27" s="57"/>
      <c r="E27" s="57">
        <v>0.9</v>
      </c>
    </row>
    <row r="28" spans="1:5" s="1" customFormat="1" ht="27" customHeight="1">
      <c r="A28" s="6" t="s">
        <v>143</v>
      </c>
      <c r="B28" s="6" t="s">
        <v>144</v>
      </c>
      <c r="C28" s="57">
        <v>1.1</v>
      </c>
      <c r="D28" s="57"/>
      <c r="E28" s="57">
        <v>1.1</v>
      </c>
    </row>
    <row r="29" spans="1:5" s="1" customFormat="1" ht="27" customHeight="1">
      <c r="A29" s="6" t="s">
        <v>145</v>
      </c>
      <c r="B29" s="6" t="s">
        <v>146</v>
      </c>
      <c r="C29" s="57">
        <v>3</v>
      </c>
      <c r="D29" s="57"/>
      <c r="E29" s="57">
        <v>3</v>
      </c>
    </row>
    <row r="30" spans="1:5" s="1" customFormat="1" ht="27" customHeight="1">
      <c r="A30" s="6" t="s">
        <v>147</v>
      </c>
      <c r="B30" s="6" t="s">
        <v>148</v>
      </c>
      <c r="C30" s="57">
        <v>2.5</v>
      </c>
      <c r="D30" s="57"/>
      <c r="E30" s="57">
        <v>2.5</v>
      </c>
    </row>
    <row r="31" spans="1:5" s="1" customFormat="1" ht="27" customHeight="1">
      <c r="A31" s="6" t="s">
        <v>149</v>
      </c>
      <c r="B31" s="6" t="s">
        <v>150</v>
      </c>
      <c r="C31" s="57">
        <v>2.032196</v>
      </c>
      <c r="D31" s="57"/>
      <c r="E31" s="57">
        <v>2.032196</v>
      </c>
    </row>
    <row r="32" spans="1:5" s="1" customFormat="1" ht="27" customHeight="1">
      <c r="A32" s="6" t="s">
        <v>151</v>
      </c>
      <c r="B32" s="6" t="s">
        <v>152</v>
      </c>
      <c r="C32" s="57">
        <v>8</v>
      </c>
      <c r="D32" s="57"/>
      <c r="E32" s="57">
        <v>8</v>
      </c>
    </row>
    <row r="33" spans="1:5" s="1" customFormat="1" ht="27" customHeight="1">
      <c r="A33" s="6" t="s">
        <v>153</v>
      </c>
      <c r="B33" s="6" t="s">
        <v>154</v>
      </c>
      <c r="C33" s="57">
        <v>13.33</v>
      </c>
      <c r="D33" s="57"/>
      <c r="E33" s="57">
        <v>13.33</v>
      </c>
    </row>
    <row r="34" spans="1:5" s="1" customFormat="1" ht="27" customHeight="1">
      <c r="A34" s="6" t="s">
        <v>155</v>
      </c>
      <c r="B34" s="6" t="s">
        <v>156</v>
      </c>
      <c r="C34" s="57">
        <v>6.47</v>
      </c>
      <c r="D34" s="57"/>
      <c r="E34" s="57">
        <v>6.47</v>
      </c>
    </row>
    <row r="35" spans="1:5" s="1" customFormat="1" ht="27" customHeight="1">
      <c r="A35" s="6" t="s">
        <v>157</v>
      </c>
      <c r="B35" s="6" t="s">
        <v>158</v>
      </c>
      <c r="C35" s="57">
        <v>0.82</v>
      </c>
      <c r="D35" s="57">
        <v>0.82</v>
      </c>
      <c r="E35" s="57"/>
    </row>
    <row r="36" spans="1:5" s="1" customFormat="1" ht="27" customHeight="1">
      <c r="A36" s="6" t="s">
        <v>159</v>
      </c>
      <c r="B36" s="6" t="s">
        <v>160</v>
      </c>
      <c r="C36" s="57">
        <v>0.82</v>
      </c>
      <c r="D36" s="57">
        <v>0.82</v>
      </c>
      <c r="E36" s="57"/>
    </row>
    <row r="37" spans="1:251" s="2" customFormat="1" ht="19.5" customHeight="1">
      <c r="A37" s="8" t="s">
        <v>25</v>
      </c>
      <c r="B37" s="8"/>
      <c r="C37" s="8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37:D37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8"/>
  <sheetViews>
    <sheetView showGridLines="0" view="pageBreakPreview" zoomScale="60" workbookViewId="0" topLeftCell="A1">
      <selection activeCell="G6" sqref="G6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58"/>
      <c r="F1" s="58"/>
      <c r="G1" s="58"/>
    </row>
    <row r="2" spans="1:7" s="1" customFormat="1" ht="30" customHeight="1">
      <c r="A2" s="46" t="s">
        <v>161</v>
      </c>
      <c r="B2" s="46"/>
      <c r="C2" s="46"/>
      <c r="D2" s="46"/>
      <c r="E2" s="46"/>
      <c r="F2" s="46"/>
      <c r="G2" s="46"/>
    </row>
    <row r="3" spans="1:7" s="1" customFormat="1" ht="18" customHeight="1">
      <c r="A3" s="52" t="s">
        <v>162</v>
      </c>
      <c r="B3" s="52"/>
      <c r="C3" s="52"/>
      <c r="D3" s="52"/>
      <c r="G3" s="45" t="s">
        <v>2</v>
      </c>
    </row>
    <row r="4" spans="1:7" s="1" customFormat="1" ht="31.5" customHeight="1">
      <c r="A4" s="5" t="s">
        <v>163</v>
      </c>
      <c r="B4" s="5" t="s">
        <v>164</v>
      </c>
      <c r="C4" s="5" t="s">
        <v>29</v>
      </c>
      <c r="D4" s="54" t="s">
        <v>165</v>
      </c>
      <c r="E4" s="54" t="s">
        <v>166</v>
      </c>
      <c r="F4" s="54" t="s">
        <v>167</v>
      </c>
      <c r="G4" s="54" t="s">
        <v>168</v>
      </c>
    </row>
    <row r="5" spans="1:7" s="1" customFormat="1" ht="12" customHeight="1">
      <c r="A5" s="5"/>
      <c r="B5" s="5"/>
      <c r="C5" s="5"/>
      <c r="D5" s="54"/>
      <c r="E5" s="54"/>
      <c r="F5" s="54"/>
      <c r="G5" s="54"/>
    </row>
    <row r="6" spans="1:7" s="1" customFormat="1" ht="21.75" customHeight="1">
      <c r="A6" s="55" t="s">
        <v>43</v>
      </c>
      <c r="B6" s="55" t="s">
        <v>43</v>
      </c>
      <c r="C6" s="56">
        <v>1</v>
      </c>
      <c r="D6" s="56">
        <v>2</v>
      </c>
      <c r="E6" s="56">
        <v>3</v>
      </c>
      <c r="F6" s="56">
        <v>4</v>
      </c>
      <c r="G6" s="59">
        <v>5</v>
      </c>
    </row>
    <row r="7" spans="1:7" s="1" customFormat="1" ht="27.75" customHeight="1">
      <c r="A7" s="13" t="s">
        <v>169</v>
      </c>
      <c r="B7" s="13" t="s">
        <v>170</v>
      </c>
      <c r="C7" s="57">
        <v>8.33</v>
      </c>
      <c r="D7" s="57">
        <v>5.33</v>
      </c>
      <c r="E7" s="60">
        <v>3</v>
      </c>
      <c r="F7" s="57"/>
      <c r="G7" s="57"/>
    </row>
    <row r="8" spans="1:251" s="2" customFormat="1" ht="19.5" customHeight="1">
      <c r="A8" s="8" t="s">
        <v>25</v>
      </c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</sheetData>
  <sheetProtection formatCells="0" formatColumns="0" formatRows="0" insertColumns="0" insertRows="0" insertHyperlinks="0" deleteColumns="0" deleteRows="0" sort="0" autoFilter="0" pivotTables="0"/>
  <mergeCells count="17">
    <mergeCell ref="E1:G1"/>
    <mergeCell ref="A2:G2"/>
    <mergeCell ref="A8:D8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4"/>
      <c r="B1" s="44"/>
      <c r="C1" s="44"/>
      <c r="D1" s="51"/>
      <c r="E1" s="48"/>
      <c r="F1" s="44"/>
      <c r="G1" s="44"/>
    </row>
    <row r="2" spans="1:7" s="1" customFormat="1" ht="29.25" customHeight="1">
      <c r="A2" s="46" t="s">
        <v>171</v>
      </c>
      <c r="B2" s="46"/>
      <c r="C2" s="46"/>
      <c r="D2" s="46"/>
      <c r="E2" s="46"/>
      <c r="F2" s="50"/>
      <c r="G2" s="50"/>
    </row>
    <row r="3" spans="1:7" s="1" customFormat="1" ht="21" customHeight="1">
      <c r="A3" s="52" t="s">
        <v>162</v>
      </c>
      <c r="B3" s="52"/>
      <c r="C3" s="52"/>
      <c r="D3" s="52"/>
      <c r="E3" s="53" t="s">
        <v>2</v>
      </c>
      <c r="G3" s="44"/>
    </row>
    <row r="4" spans="1:7" s="1" customFormat="1" ht="24.75" customHeight="1">
      <c r="A4" s="5" t="s">
        <v>76</v>
      </c>
      <c r="B4" s="5"/>
      <c r="C4" s="5" t="s">
        <v>96</v>
      </c>
      <c r="D4" s="5"/>
      <c r="E4" s="5"/>
      <c r="F4" s="44"/>
      <c r="G4" s="44"/>
    </row>
    <row r="5" spans="1:7" s="1" customFormat="1" ht="21" customHeight="1">
      <c r="A5" s="5" t="s">
        <v>79</v>
      </c>
      <c r="B5" s="5" t="s">
        <v>80</v>
      </c>
      <c r="C5" s="5" t="s">
        <v>29</v>
      </c>
      <c r="D5" s="5" t="s">
        <v>77</v>
      </c>
      <c r="E5" s="5" t="s">
        <v>78</v>
      </c>
      <c r="F5" s="44"/>
      <c r="G5" s="44"/>
    </row>
    <row r="6" spans="1:8" s="1" customFormat="1" ht="21" customHeight="1">
      <c r="A6" s="5" t="s">
        <v>43</v>
      </c>
      <c r="B6" s="5" t="s">
        <v>43</v>
      </c>
      <c r="C6" s="5">
        <v>1</v>
      </c>
      <c r="D6" s="5">
        <f>C6+1</f>
        <v>2</v>
      </c>
      <c r="E6" s="5">
        <f>D6+1</f>
        <v>3</v>
      </c>
      <c r="F6" s="44"/>
      <c r="G6" s="44"/>
      <c r="H6" s="16"/>
    </row>
    <row r="7" spans="1:7" s="1" customFormat="1" ht="27" customHeight="1">
      <c r="A7" s="6"/>
      <c r="B7" s="6"/>
      <c r="C7" s="49"/>
      <c r="D7" s="49"/>
      <c r="E7" s="49"/>
      <c r="F7" s="44"/>
      <c r="G7" s="44"/>
    </row>
    <row r="8" spans="1:251" s="2" customFormat="1" ht="19.5" customHeight="1">
      <c r="A8" s="8" t="s">
        <v>172</v>
      </c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D8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showGridLines="0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4"/>
      <c r="B1" s="44"/>
      <c r="C1" s="45"/>
      <c r="D1" s="45"/>
      <c r="E1" s="45"/>
      <c r="F1" s="44"/>
      <c r="G1" s="44"/>
    </row>
    <row r="2" spans="1:7" s="1" customFormat="1" ht="29.25" customHeight="1">
      <c r="A2" s="46" t="s">
        <v>173</v>
      </c>
      <c r="B2" s="46"/>
      <c r="C2" s="46"/>
      <c r="D2" s="46"/>
      <c r="E2" s="46"/>
      <c r="F2" s="50"/>
      <c r="G2" s="50"/>
    </row>
    <row r="3" spans="1:7" s="1" customFormat="1" ht="21" customHeight="1">
      <c r="A3" s="47" t="s">
        <v>82</v>
      </c>
      <c r="B3" s="48"/>
      <c r="C3" s="48"/>
      <c r="D3" s="48"/>
      <c r="E3" s="45" t="s">
        <v>2</v>
      </c>
      <c r="F3" s="44"/>
      <c r="G3" s="44"/>
    </row>
    <row r="4" spans="1:7" s="1" customFormat="1" ht="25.5" customHeight="1">
      <c r="A4" s="5" t="s">
        <v>76</v>
      </c>
      <c r="B4" s="5"/>
      <c r="C4" s="5" t="s">
        <v>96</v>
      </c>
      <c r="D4" s="5"/>
      <c r="E4" s="5"/>
      <c r="F4" s="44"/>
      <c r="G4" s="44"/>
    </row>
    <row r="5" spans="1:7" s="1" customFormat="1" ht="28.5" customHeight="1">
      <c r="A5" s="5" t="s">
        <v>79</v>
      </c>
      <c r="B5" s="5" t="s">
        <v>80</v>
      </c>
      <c r="C5" s="5" t="s">
        <v>29</v>
      </c>
      <c r="D5" s="5" t="s">
        <v>77</v>
      </c>
      <c r="E5" s="5" t="s">
        <v>78</v>
      </c>
      <c r="F5" s="44"/>
      <c r="G5" s="44"/>
    </row>
    <row r="6" spans="1:8" s="1" customFormat="1" ht="21" customHeight="1">
      <c r="A6" s="5" t="s">
        <v>43</v>
      </c>
      <c r="B6" s="5" t="s">
        <v>43</v>
      </c>
      <c r="C6" s="5">
        <v>1</v>
      </c>
      <c r="D6" s="5">
        <f>C6+1</f>
        <v>2</v>
      </c>
      <c r="E6" s="5">
        <f>D6+1</f>
        <v>3</v>
      </c>
      <c r="F6" s="44"/>
      <c r="G6" s="44"/>
      <c r="H6" s="16"/>
    </row>
    <row r="7" spans="1:7" s="1" customFormat="1" ht="27" customHeight="1">
      <c r="A7" s="6"/>
      <c r="B7" s="6"/>
      <c r="C7" s="49"/>
      <c r="D7" s="49"/>
      <c r="E7" s="49"/>
      <c r="F7" s="44"/>
      <c r="G7" s="44"/>
    </row>
    <row r="8" spans="1:251" s="2" customFormat="1" ht="19.5" customHeight="1">
      <c r="A8" s="8" t="s">
        <v>174</v>
      </c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D8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2022-02-08T21:04:35Z</dcterms:created>
  <dcterms:modified xsi:type="dcterms:W3CDTF">2023-10-13T14:17:28Z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890FB4A3921C49ADA9EC415689E9094E</vt:lpwstr>
  </property>
  <property fmtid="{D5CDD505-2E9C-101B-9397-08002B2CF9AE}" pid="4" name="퀀_generated_2.-2147483648">
    <vt:i4>2052</vt:i4>
  </property>
</Properties>
</file>