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徒制预拨（就业补助资金）" sheetId="8" r:id="rId1"/>
  </sheets>
  <definedNames>
    <definedName name="_xlnm._FilterDatabase" localSheetId="0" hidden="1">'学徒制预拨（就业补助资金）'!$3:$3</definedName>
    <definedName name="_xlnm.Print_Titles" localSheetId="0">'学徒制预拨（就业补助资金）'!$1:$3</definedName>
  </definedNames>
  <calcPr calcId="144525"/>
</workbook>
</file>

<file path=xl/sharedStrings.xml><?xml version="1.0" encoding="utf-8"?>
<sst xmlns="http://schemas.openxmlformats.org/spreadsheetml/2006/main" count="34" uniqueCount="25">
  <si>
    <t>2022年南昌市本级职业技能培训申领补贴企业公示名单
（第二批次企业新型学徒制预拨）</t>
  </si>
  <si>
    <t>填报时间：2022年7月28日</t>
  </si>
  <si>
    <t>序号</t>
  </si>
  <si>
    <t>培训主体</t>
  </si>
  <si>
    <t>培训内容</t>
  </si>
  <si>
    <t>补贴人数</t>
  </si>
  <si>
    <t>培养
时间</t>
  </si>
  <si>
    <t>2022年预拨第一年40%资金（元）</t>
  </si>
  <si>
    <t>总补贴资金（元）</t>
  </si>
  <si>
    <t>南昌劳动保障代理服务中心</t>
  </si>
  <si>
    <t>计算机程序设计员
（高级工）</t>
  </si>
  <si>
    <t>1年</t>
  </si>
  <si>
    <t>江铃控股有限公司</t>
  </si>
  <si>
    <t>汽车维修工（中级工）</t>
  </si>
  <si>
    <t>江西南昌公共交通运输集团有限责任公司</t>
  </si>
  <si>
    <t>汽车装调工（中级工）</t>
  </si>
  <si>
    <t>江铃汽车股份有限公司</t>
  </si>
  <si>
    <t>汽车维修工（高级工）</t>
  </si>
  <si>
    <t>欧思麦集团有限公司</t>
  </si>
  <si>
    <t>中式烹调师（高级工）</t>
  </si>
  <si>
    <t>江西五十铃发动机有限公司</t>
  </si>
  <si>
    <t>江西江铃集团新能源汽车有限公司</t>
  </si>
  <si>
    <t>南昌齿轮有限责任公司</t>
  </si>
  <si>
    <t>车工（中级）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</si>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</sst>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仿宋_GB2312"/>
      <charset val="134"/>
    </font>
    <font>
      <b/>
      <sz val="11"/>
      <color indexed="8"/>
      <name val="微软雅黑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8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2" fillId="12" borderId="4" applyNumberFormat="0" applyAlignment="0" applyProtection="0">
      <alignment vertical="center"/>
    </xf>
    <xf numFmtId="0" fontId="33" fillId="13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20"/>
  <sheetViews>
    <sheetView tabSelected="1" workbookViewId="0">
      <selection activeCell="L7" sqref="L7"/>
    </sheetView>
  </sheetViews>
  <sheetFormatPr defaultColWidth="9" defaultRowHeight="13.5"/>
  <cols>
    <col min="1" max="1" width="5.75" style="5" customWidth="1"/>
    <col min="2" max="2" width="36" style="6" customWidth="1"/>
    <col min="3" max="3" width="19.625" style="5" customWidth="1"/>
    <col min="4" max="5" width="8.625" style="5" customWidth="1"/>
    <col min="6" max="6" width="11.75" style="5" customWidth="1"/>
    <col min="7" max="7" width="10.25" style="5" customWidth="1"/>
    <col min="8" max="16384" width="9" style="5"/>
  </cols>
  <sheetData>
    <row r="1" s="1" customFormat="1" ht="42.95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28.5" customHeight="1" spans="1:7">
      <c r="A2" s="8" t="s">
        <v>1</v>
      </c>
      <c r="B2" s="8"/>
      <c r="C2" s="8"/>
      <c r="D2" s="8"/>
      <c r="E2" s="8"/>
      <c r="F2" s="8"/>
      <c r="G2" s="8"/>
    </row>
    <row r="3" s="3" customFormat="1" ht="39.95" customHeight="1" spans="1:25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</row>
    <row r="4" s="3" customFormat="1" ht="37" customHeight="1" spans="1:257">
      <c r="A4" s="13">
        <v>1</v>
      </c>
      <c r="B4" s="14" t="s">
        <v>9</v>
      </c>
      <c r="C4" s="15" t="s">
        <v>10</v>
      </c>
      <c r="D4" s="16">
        <v>53</v>
      </c>
      <c r="E4" s="17" t="s">
        <v>11</v>
      </c>
      <c r="F4" s="11">
        <f>D4*5000*0.4</f>
        <v>106000</v>
      </c>
      <c r="G4" s="11">
        <f>D4*5000</f>
        <v>265000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</row>
    <row r="5" s="3" customFormat="1" ht="36" customHeight="1" spans="1:257">
      <c r="A5" s="13">
        <v>2</v>
      </c>
      <c r="B5" s="18" t="s">
        <v>12</v>
      </c>
      <c r="C5" s="19" t="s">
        <v>13</v>
      </c>
      <c r="D5" s="16">
        <v>120</v>
      </c>
      <c r="E5" s="17" t="s">
        <v>11</v>
      </c>
      <c r="F5" s="11">
        <f>D5*4000*0.4</f>
        <v>192000</v>
      </c>
      <c r="G5" s="11">
        <f>D5*4000</f>
        <v>480000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</row>
    <row r="6" s="3" customFormat="1" ht="36" customHeight="1" spans="1:257">
      <c r="A6" s="13">
        <v>3</v>
      </c>
      <c r="B6" s="20" t="s">
        <v>14</v>
      </c>
      <c r="C6" s="19" t="s">
        <v>15</v>
      </c>
      <c r="D6" s="21">
        <v>400</v>
      </c>
      <c r="E6" s="17" t="s">
        <v>11</v>
      </c>
      <c r="F6" s="11">
        <f>D6*4000*0.4</f>
        <v>640000</v>
      </c>
      <c r="G6" s="11">
        <f>D6*4000</f>
        <v>1600000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</row>
    <row r="7" s="3" customFormat="1" ht="39.95" customHeight="1" spans="1:257">
      <c r="A7" s="13">
        <v>4</v>
      </c>
      <c r="B7" s="22" t="s">
        <v>16</v>
      </c>
      <c r="C7" s="19" t="s">
        <v>17</v>
      </c>
      <c r="D7" s="23">
        <v>120</v>
      </c>
      <c r="E7" s="17" t="s">
        <v>11</v>
      </c>
      <c r="F7" s="11">
        <f>D7*5000*0.4</f>
        <v>240000</v>
      </c>
      <c r="G7" s="11">
        <f>D7*5000</f>
        <v>600000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</row>
    <row r="8" s="4" customFormat="1" ht="30" customHeight="1" spans="1:7">
      <c r="A8" s="13">
        <v>5</v>
      </c>
      <c r="B8" s="22" t="s">
        <v>18</v>
      </c>
      <c r="C8" s="24" t="s">
        <v>19</v>
      </c>
      <c r="D8" s="25">
        <v>35</v>
      </c>
      <c r="E8" s="17" t="s">
        <v>11</v>
      </c>
      <c r="F8" s="11">
        <f>D8*5000*0.4</f>
        <v>70000</v>
      </c>
      <c r="G8" s="11">
        <f>D8*5000</f>
        <v>175000</v>
      </c>
    </row>
    <row r="9" s="4" customFormat="1" ht="30" customHeight="1" spans="1:7">
      <c r="A9" s="13">
        <v>6</v>
      </c>
      <c r="B9" s="26" t="s">
        <v>20</v>
      </c>
      <c r="C9" s="19" t="s">
        <v>15</v>
      </c>
      <c r="D9" s="25">
        <v>60</v>
      </c>
      <c r="E9" s="17" t="s">
        <v>11</v>
      </c>
      <c r="F9" s="11">
        <f>D9*4000*0.4</f>
        <v>96000</v>
      </c>
      <c r="G9" s="11">
        <f>D9*4000</f>
        <v>240000</v>
      </c>
    </row>
    <row r="10" s="4" customFormat="1" ht="30" customHeight="1" spans="1:7">
      <c r="A10" s="27">
        <v>7</v>
      </c>
      <c r="B10" s="26" t="s">
        <v>21</v>
      </c>
      <c r="C10" s="28" t="s">
        <v>13</v>
      </c>
      <c r="D10" s="25">
        <v>59</v>
      </c>
      <c r="E10" s="17" t="s">
        <v>11</v>
      </c>
      <c r="F10" s="11">
        <f>D10*4000*0.4</f>
        <v>94400</v>
      </c>
      <c r="G10" s="11">
        <f>D10*4000</f>
        <v>236000</v>
      </c>
    </row>
    <row r="11" s="4" customFormat="1" ht="30" customHeight="1" spans="1:7">
      <c r="A11" s="27">
        <v>8</v>
      </c>
      <c r="B11" s="29" t="s">
        <v>22</v>
      </c>
      <c r="C11" s="30" t="s">
        <v>23</v>
      </c>
      <c r="D11" s="31">
        <v>57</v>
      </c>
      <c r="E11" s="17" t="s">
        <v>11</v>
      </c>
      <c r="F11" s="11">
        <f>D11*4000*0.4</f>
        <v>91200</v>
      </c>
      <c r="G11" s="11">
        <f>D11*4000</f>
        <v>228000</v>
      </c>
    </row>
    <row r="12" s="4" customFormat="1" ht="30" customHeight="1" spans="1:7">
      <c r="A12" s="27" t="s">
        <v>24</v>
      </c>
      <c r="B12" s="27"/>
      <c r="C12" s="27"/>
      <c r="D12" s="27">
        <f>SUM(D4:D11)</f>
        <v>904</v>
      </c>
      <c r="E12" s="17"/>
      <c r="F12" s="27">
        <f>SUM(F4:F11)</f>
        <v>1529600</v>
      </c>
      <c r="G12" s="17"/>
    </row>
    <row r="20" ht="18" customHeight="1"/>
  </sheetData>
  <mergeCells count="3">
    <mergeCell ref="A1:G1"/>
    <mergeCell ref="A2:G2"/>
    <mergeCell ref="A12:C12"/>
  </mergeCells>
  <pageMargins left="0.275" right="0.156944444444444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学徒制预拨（就业补助资金）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WPS_1605490417</cp:lastModifiedBy>
  <dcterms:created xsi:type="dcterms:W3CDTF">2020-10-19T13:20:00Z</dcterms:created>
  <cp:lastPrinted>2021-11-06T03:26:00Z</cp:lastPrinted>
  <dcterms:modified xsi:type="dcterms:W3CDTF">2022-07-29T02:51:10Z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B9CE03B2E9A147D5B8A017B77518BABA</vt:lpwstr>
  </property>
</Properties>
</file>