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农村特困" sheetId="1" r:id="rId1"/>
    <sheet name="城市特困" sheetId="2" r:id="rId2"/>
  </sheets>
  <definedNames/>
  <calcPr fullCalcOnLoad="1"/>
</workbook>
</file>

<file path=xl/sharedStrings.xml><?xml version="1.0" encoding="utf-8"?>
<sst xmlns="http://schemas.openxmlformats.org/spreadsheetml/2006/main" count="148" uniqueCount="60">
  <si>
    <t>南昌市2020年6月农村特困供养人员基本情况月报表</t>
  </si>
  <si>
    <t>填报单位：                                                                                                                                                                            2020  年6月 22 日</t>
  </si>
  <si>
    <t>地区</t>
  </si>
  <si>
    <t>农村特困供养总人数</t>
  </si>
  <si>
    <t>其中</t>
  </si>
  <si>
    <t>人员变动</t>
  </si>
  <si>
    <t>集中供养标准</t>
  </si>
  <si>
    <t>分散供养标准</t>
  </si>
  <si>
    <t>当月供养资金支出</t>
  </si>
  <si>
    <t>当月护理补贴发放金额</t>
  </si>
  <si>
    <t>全年供养资金累计支出</t>
  </si>
  <si>
    <t>集中供养</t>
  </si>
  <si>
    <t>分散供养</t>
  </si>
  <si>
    <t>本月新增人数</t>
  </si>
  <si>
    <t>本月核销人数</t>
  </si>
  <si>
    <t>集中供养资金</t>
  </si>
  <si>
    <t>分散供养资金</t>
  </si>
  <si>
    <t>自理对象</t>
  </si>
  <si>
    <t>失能对象</t>
  </si>
  <si>
    <t>半失能对象</t>
  </si>
  <si>
    <t>人数</t>
  </si>
  <si>
    <t>自理人员</t>
  </si>
  <si>
    <t>失能人员</t>
  </si>
  <si>
    <t>半失能人员</t>
  </si>
  <si>
    <t>已签订委托供养协议人员</t>
  </si>
  <si>
    <t>单位</t>
  </si>
  <si>
    <t>人</t>
  </si>
  <si>
    <t>元/月</t>
  </si>
  <si>
    <t>万元</t>
  </si>
  <si>
    <t>栏目</t>
  </si>
  <si>
    <t>南昌市</t>
  </si>
  <si>
    <t>进贤县</t>
  </si>
  <si>
    <t>安义县</t>
  </si>
  <si>
    <t>南昌县</t>
  </si>
  <si>
    <t>新建区</t>
  </si>
  <si>
    <t>说明：1.本表逻辑关系为：1=2+6；2=3+4+5；6=7+8+9；15=16+17；18=19+20+21；22=23+24。2.供养资金支出不包含物价补贴、护理补贴、生活补贴。</t>
  </si>
  <si>
    <t>南昌市2020年6月城市特困供养人员基本情况月报表</t>
  </si>
  <si>
    <t>填报单位：                                                                                                                                                               2020   年   6月   22 日</t>
  </si>
  <si>
    <t>城市特困供养总人数</t>
  </si>
  <si>
    <t>供养标准</t>
  </si>
  <si>
    <t>东湖区</t>
  </si>
  <si>
    <t>西湖区</t>
  </si>
  <si>
    <t>青云谱区</t>
  </si>
  <si>
    <t>5.73</t>
  </si>
  <si>
    <t>0.8595</t>
  </si>
  <si>
    <t>4.8705</t>
  </si>
  <si>
    <t>0.9772</t>
  </si>
  <si>
    <t>0.07</t>
  </si>
  <si>
    <t>0.2688</t>
  </si>
  <si>
    <t>0.6384</t>
  </si>
  <si>
    <t>32.852</t>
  </si>
  <si>
    <t>5.157</t>
  </si>
  <si>
    <t>27.695</t>
  </si>
  <si>
    <t>湾里区</t>
  </si>
  <si>
    <t>青山湖区</t>
  </si>
  <si>
    <t>红谷滩新区</t>
  </si>
  <si>
    <t>高新区</t>
  </si>
  <si>
    <t>南昌经开区</t>
  </si>
  <si>
    <t>南昌合计</t>
  </si>
  <si>
    <r>
      <t>说明：1.本表逻辑关系为：1=2+6；2=3+4+5；6=7+8+9；14=15+16；17=18+19+20；21=22+23。2.</t>
    </r>
    <r>
      <rPr>
        <sz val="12"/>
        <color indexed="10"/>
        <rFont val="宋体"/>
        <family val="0"/>
      </rPr>
      <t>供养资金支出不包含物价补贴、护理补贴、生活补贴</t>
    </r>
    <r>
      <rPr>
        <sz val="12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</si>
</sst>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4"/>
      <name val="方正小标宋简体"/>
      <family val="4"/>
    </font>
    <font>
      <b/>
      <u val="single"/>
      <sz val="24"/>
      <name val="方正小标宋简体"/>
      <family val="4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  <font>
      <b/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7" fillId="0" borderId="0">
      <alignment vertical="center"/>
      <protection/>
    </xf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0" fillId="0" borderId="0">
      <alignment/>
      <protection/>
    </xf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" fillId="0" borderId="0">
      <alignment/>
      <protection/>
    </xf>
    <xf numFmtId="0" fontId="32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1">
    <xf numFmtId="0" fontId="0" fillId="0" borderId="0" xfId="0" applyFont="1" applyAlignment="1">
      <alignment vertical="center"/>
    </xf>
    <xf numFmtId="0" fontId="2" fillId="0" borderId="0" xfId="86" applyNumberFormat="1" applyFont="1" applyFill="1" applyBorder="1" applyAlignment="1">
      <alignment horizontal="center" vertical="center" wrapText="1"/>
      <protection/>
    </xf>
    <xf numFmtId="0" fontId="3" fillId="0" borderId="0" xfId="86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86" applyNumberFormat="1" applyFont="1" applyFill="1" applyBorder="1" applyAlignment="1">
      <alignment horizontal="center" vertical="center" wrapText="1"/>
      <protection/>
    </xf>
    <xf numFmtId="0" fontId="5" fillId="0" borderId="0" xfId="86" applyNumberFormat="1" applyFont="1" applyFill="1" applyBorder="1" applyAlignment="1">
      <alignment horizontal="center" vertical="center" wrapText="1"/>
      <protection/>
    </xf>
    <xf numFmtId="0" fontId="5" fillId="0" borderId="0" xfId="86" applyNumberFormat="1" applyFont="1" applyFill="1" applyBorder="1" applyAlignment="1">
      <alignment horizontal="center" vertical="center" wrapText="1"/>
      <protection/>
    </xf>
    <xf numFmtId="0" fontId="2" fillId="0" borderId="0" xfId="86" applyNumberFormat="1" applyFont="1" applyFill="1" applyBorder="1" applyAlignment="1">
      <alignment horizontal="left" vertical="center" wrapText="1"/>
      <protection/>
    </xf>
    <xf numFmtId="0" fontId="2" fillId="0" borderId="0" xfId="86" applyNumberFormat="1" applyFont="1" applyFill="1" applyBorder="1" applyAlignment="1">
      <alignment horizontal="left" vertical="center" wrapText="1"/>
      <protection/>
    </xf>
    <xf numFmtId="0" fontId="2" fillId="0" borderId="0" xfId="86" applyNumberFormat="1" applyFont="1" applyFill="1" applyBorder="1" applyAlignment="1">
      <alignment horizontal="left" vertical="center" wrapText="1"/>
      <protection/>
    </xf>
    <xf numFmtId="0" fontId="3" fillId="0" borderId="10" xfId="86" applyNumberFormat="1" applyFont="1" applyFill="1" applyBorder="1" applyAlignment="1">
      <alignment horizontal="center" vertical="center" wrapText="1"/>
      <protection/>
    </xf>
    <xf numFmtId="0" fontId="3" fillId="0" borderId="10" xfId="86" applyNumberFormat="1" applyFont="1" applyFill="1" applyBorder="1" applyAlignment="1">
      <alignment horizontal="center" vertical="center" wrapText="1"/>
      <protection/>
    </xf>
    <xf numFmtId="0" fontId="3" fillId="0" borderId="10" xfId="86" applyNumberFormat="1" applyFont="1" applyFill="1" applyBorder="1" applyAlignment="1">
      <alignment horizontal="center" vertical="center" wrapText="1"/>
      <protection/>
    </xf>
    <xf numFmtId="0" fontId="3" fillId="0" borderId="10" xfId="86" applyNumberFormat="1" applyFont="1" applyFill="1" applyBorder="1" applyAlignment="1">
      <alignment horizontal="center" vertical="center" wrapText="1"/>
      <protection/>
    </xf>
    <xf numFmtId="0" fontId="3" fillId="0" borderId="11" xfId="86" applyNumberFormat="1" applyFont="1" applyFill="1" applyBorder="1" applyAlignment="1">
      <alignment horizontal="center" vertical="center" wrapText="1"/>
      <protection/>
    </xf>
    <xf numFmtId="0" fontId="3" fillId="0" borderId="11" xfId="86" applyNumberFormat="1" applyFont="1" applyFill="1" applyBorder="1" applyAlignment="1">
      <alignment horizontal="center" vertical="center" wrapText="1"/>
      <protection/>
    </xf>
    <xf numFmtId="0" fontId="3" fillId="0" borderId="11" xfId="86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0" xfId="86" applyNumberFormat="1" applyFont="1" applyFill="1" applyBorder="1" applyAlignment="1">
      <alignment horizontal="center" vertical="center" wrapText="1"/>
      <protection/>
    </xf>
    <xf numFmtId="0" fontId="2" fillId="33" borderId="0" xfId="86" applyNumberFormat="1" applyFont="1" applyFill="1" applyBorder="1" applyAlignment="1">
      <alignment horizontal="left" vertical="center" wrapText="1"/>
      <protection/>
    </xf>
    <xf numFmtId="0" fontId="7" fillId="0" borderId="10" xfId="84" applyNumberFormat="1" applyFont="1" applyFill="1" applyBorder="1" applyAlignment="1">
      <alignment horizontal="center" vertical="center" wrapText="1"/>
      <protection/>
    </xf>
    <xf numFmtId="0" fontId="7" fillId="0" borderId="10" xfId="84" applyNumberFormat="1" applyFont="1" applyFill="1" applyBorder="1" applyAlignment="1">
      <alignment horizontal="center" vertical="center" wrapText="1"/>
      <protection/>
    </xf>
    <xf numFmtId="0" fontId="3" fillId="33" borderId="10" xfId="86" applyNumberFormat="1" applyFont="1" applyFill="1" applyBorder="1" applyAlignment="1">
      <alignment horizontal="center" vertical="center" wrapText="1"/>
      <protection/>
    </xf>
    <xf numFmtId="0" fontId="7" fillId="0" borderId="10" xfId="84" applyNumberFormat="1" applyFont="1" applyFill="1" applyBorder="1" applyAlignment="1">
      <alignment horizontal="center" vertical="center" wrapText="1"/>
      <protection/>
    </xf>
    <xf numFmtId="0" fontId="7" fillId="0" borderId="12" xfId="84" applyNumberFormat="1" applyFont="1" applyFill="1" applyBorder="1" applyAlignment="1">
      <alignment horizontal="center" vertical="center" wrapText="1"/>
      <protection/>
    </xf>
    <xf numFmtId="0" fontId="7" fillId="0" borderId="12" xfId="84" applyNumberFormat="1" applyFont="1" applyFill="1" applyBorder="1" applyAlignment="1">
      <alignment horizontal="center" vertical="center" wrapText="1"/>
      <protection/>
    </xf>
    <xf numFmtId="0" fontId="3" fillId="33" borderId="11" xfId="86" applyNumberFormat="1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2" fillId="0" borderId="0" xfId="86" applyNumberFormat="1" applyFont="1" applyFill="1" applyBorder="1" applyAlignment="1">
      <alignment horizontal="center" vertical="center" wrapText="1"/>
      <protection/>
    </xf>
    <xf numFmtId="0" fontId="3" fillId="0" borderId="0" xfId="86" applyNumberFormat="1" applyFont="1" applyFill="1" applyBorder="1" applyAlignment="1">
      <alignment horizontal="center" vertical="center" wrapText="1"/>
      <protection/>
    </xf>
    <xf numFmtId="0" fontId="4" fillId="0" borderId="0" xfId="86" applyNumberFormat="1" applyFont="1" applyFill="1" applyBorder="1" applyAlignment="1">
      <alignment horizontal="center" vertical="center" wrapText="1"/>
      <protection/>
    </xf>
    <xf numFmtId="0" fontId="5" fillId="0" borderId="0" xfId="86" applyNumberFormat="1" applyFont="1" applyFill="1" applyBorder="1" applyAlignment="1">
      <alignment horizontal="center" vertical="center" wrapText="1"/>
      <protection/>
    </xf>
    <xf numFmtId="0" fontId="2" fillId="0" borderId="0" xfId="86" applyNumberFormat="1" applyFont="1" applyFill="1" applyBorder="1" applyAlignment="1">
      <alignment horizontal="left" vertical="center" wrapText="1"/>
      <protection/>
    </xf>
    <xf numFmtId="0" fontId="3" fillId="33" borderId="10" xfId="86" applyNumberFormat="1" applyFont="1" applyFill="1" applyBorder="1" applyAlignment="1">
      <alignment horizontal="center" vertical="center" wrapText="1"/>
      <protection/>
    </xf>
    <xf numFmtId="0" fontId="3" fillId="33" borderId="10" xfId="85" applyFont="1" applyFill="1" applyBorder="1" applyAlignment="1">
      <alignment horizontal="center" vertical="center" wrapText="1"/>
      <protection/>
    </xf>
    <xf numFmtId="0" fontId="3" fillId="33" borderId="10" xfId="85" applyFont="1" applyFill="1" applyBorder="1" applyAlignment="1">
      <alignment horizontal="center" vertical="center" wrapText="1"/>
      <protection/>
    </xf>
    <xf numFmtId="0" fontId="3" fillId="33" borderId="10" xfId="85" applyFont="1" applyFill="1" applyBorder="1" applyAlignment="1">
      <alignment horizontal="center" vertical="center" wrapText="1"/>
      <protection/>
    </xf>
    <xf numFmtId="0" fontId="3" fillId="33" borderId="11" xfId="86" applyNumberFormat="1" applyFont="1" applyFill="1" applyBorder="1" applyAlignment="1">
      <alignment horizontal="center" vertical="center" wrapText="1"/>
      <protection/>
    </xf>
    <xf numFmtId="0" fontId="3" fillId="33" borderId="11" xfId="85" applyFont="1" applyFill="1" applyBorder="1" applyAlignment="1">
      <alignment horizontal="center" vertical="center" wrapText="1"/>
      <protection/>
    </xf>
    <xf numFmtId="0" fontId="3" fillId="33" borderId="12" xfId="85" applyFont="1" applyFill="1" applyBorder="1" applyAlignment="1">
      <alignment horizontal="center" vertical="center" wrapText="1"/>
      <protection/>
    </xf>
    <xf numFmtId="0" fontId="3" fillId="33" borderId="11" xfId="85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33" borderId="13" xfId="85" applyFont="1" applyFill="1" applyBorder="1" applyAlignment="1">
      <alignment horizontal="center" vertical="center" wrapText="1"/>
      <protection/>
    </xf>
    <xf numFmtId="0" fontId="7" fillId="33" borderId="10" xfId="84" applyNumberFormat="1" applyFont="1" applyFill="1" applyBorder="1" applyAlignment="1">
      <alignment horizontal="center" vertical="center" wrapText="1"/>
      <protection/>
    </xf>
    <xf numFmtId="0" fontId="7" fillId="33" borderId="10" xfId="84" applyNumberFormat="1" applyFont="1" applyFill="1" applyBorder="1" applyAlignment="1">
      <alignment horizontal="center" vertical="center" wrapText="1"/>
      <protection/>
    </xf>
    <xf numFmtId="0" fontId="3" fillId="33" borderId="14" xfId="85" applyFont="1" applyFill="1" applyBorder="1" applyAlignment="1">
      <alignment horizontal="center" vertical="center" wrapText="1"/>
      <protection/>
    </xf>
    <xf numFmtId="0" fontId="7" fillId="33" borderId="12" xfId="84" applyNumberFormat="1" applyFont="1" applyFill="1" applyBorder="1" applyAlignment="1">
      <alignment horizontal="center" vertical="center" wrapText="1"/>
      <protection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47" xfId="43"/>
    <cellStyle name="常规 5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常规 2 10" xfId="69"/>
    <cellStyle name="60% - 强调文字颜色 6" xfId="70"/>
    <cellStyle name="gcd" xfId="71"/>
    <cellStyle name="常规 11" xfId="72"/>
    <cellStyle name="常规 2" xfId="73"/>
    <cellStyle name="常规 2 16" xfId="74"/>
    <cellStyle name="常规 23" xfId="75"/>
    <cellStyle name="常规 3" xfId="76"/>
    <cellStyle name="常规 4" xfId="77"/>
    <cellStyle name="常规 5" xfId="78"/>
    <cellStyle name="常规 7" xfId="79"/>
    <cellStyle name="常规 8" xfId="80"/>
    <cellStyle name="常规_Sheet1" xfId="81"/>
    <cellStyle name="常规_Sheet1 (8)" xfId="82"/>
    <cellStyle name="常规_Sheet1_2011年7月农村低保月报表" xfId="83"/>
    <cellStyle name="常规_城市_77" xfId="84"/>
    <cellStyle name="常规_城市_75" xfId="85"/>
    <cellStyle name="常规_Sheet2_1" xfId="86"/>
    <cellStyle name="常规 12 3" xfId="87"/>
    <cellStyle name="常规 9" xfId="88"/>
    <cellStyle name="常规 13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zoomScale="85" zoomScaleNormal="85" zoomScaleSheetLayoutView="100" workbookViewId="0" topLeftCell="A1">
      <selection activeCell="A8" sqref="A8:Y12"/>
    </sheetView>
  </sheetViews>
  <sheetFormatPr defaultColWidth="9.00390625" defaultRowHeight="14.25" customHeight="1"/>
  <cols>
    <col min="1" max="1" width="9.421875" style="3" bestFit="1" customWidth="1"/>
    <col min="2" max="13" width="9.00390625" style="3" customWidth="1"/>
    <col min="14" max="14" width="8.421875" style="3" customWidth="1"/>
    <col min="15" max="15" width="9.00390625" style="3" customWidth="1"/>
    <col min="16" max="16" width="13.00390625" style="3" bestFit="1" customWidth="1"/>
    <col min="17" max="17" width="12.7109375" style="3" bestFit="1" customWidth="1"/>
    <col min="18" max="25" width="13.00390625" style="3" bestFit="1" customWidth="1"/>
    <col min="26" max="16384" width="9.00390625" style="3" customWidth="1"/>
  </cols>
  <sheetData>
    <row r="1" spans="1:25" s="40" customFormat="1" ht="35.2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7"/>
      <c r="M1" s="6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40" customFormat="1" ht="19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8"/>
      <c r="M2" s="9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s="41" customFormat="1" ht="17.25" customHeight="1">
      <c r="A3" s="45" t="s">
        <v>2</v>
      </c>
      <c r="B3" s="46" t="s">
        <v>3</v>
      </c>
      <c r="C3" s="46" t="s">
        <v>4</v>
      </c>
      <c r="D3" s="46"/>
      <c r="E3" s="46"/>
      <c r="F3" s="46"/>
      <c r="G3" s="46"/>
      <c r="H3" s="46"/>
      <c r="I3" s="46"/>
      <c r="J3" s="46"/>
      <c r="K3" s="46"/>
      <c r="L3" s="47" t="s">
        <v>5</v>
      </c>
      <c r="M3" s="47"/>
      <c r="N3" s="47" t="s">
        <v>6</v>
      </c>
      <c r="O3" s="47" t="s">
        <v>7</v>
      </c>
      <c r="P3" s="47" t="s">
        <v>8</v>
      </c>
      <c r="Q3" s="46" t="s">
        <v>4</v>
      </c>
      <c r="R3" s="56"/>
      <c r="S3" s="57" t="s">
        <v>9</v>
      </c>
      <c r="T3" s="57" t="s">
        <v>4</v>
      </c>
      <c r="U3" s="57"/>
      <c r="V3" s="57"/>
      <c r="W3" s="46" t="s">
        <v>10</v>
      </c>
      <c r="X3" s="46" t="s">
        <v>4</v>
      </c>
      <c r="Y3" s="46"/>
    </row>
    <row r="4" spans="1:25" s="41" customFormat="1" ht="19.5" customHeight="1">
      <c r="A4" s="45"/>
      <c r="B4" s="46"/>
      <c r="C4" s="47" t="s">
        <v>11</v>
      </c>
      <c r="D4" s="47"/>
      <c r="E4" s="47"/>
      <c r="F4" s="47"/>
      <c r="G4" s="46" t="s">
        <v>12</v>
      </c>
      <c r="H4" s="46"/>
      <c r="I4" s="46"/>
      <c r="J4" s="46"/>
      <c r="K4" s="46"/>
      <c r="L4" s="47" t="s">
        <v>13</v>
      </c>
      <c r="M4" s="47" t="s">
        <v>14</v>
      </c>
      <c r="N4" s="47"/>
      <c r="O4" s="47"/>
      <c r="P4" s="47"/>
      <c r="Q4" s="46" t="s">
        <v>15</v>
      </c>
      <c r="R4" s="56" t="s">
        <v>16</v>
      </c>
      <c r="S4" s="57"/>
      <c r="T4" s="58" t="s">
        <v>17</v>
      </c>
      <c r="U4" s="58" t="s">
        <v>18</v>
      </c>
      <c r="V4" s="58" t="s">
        <v>19</v>
      </c>
      <c r="W4" s="46"/>
      <c r="X4" s="46" t="s">
        <v>15</v>
      </c>
      <c r="Y4" s="46" t="s">
        <v>16</v>
      </c>
    </row>
    <row r="5" spans="1:25" s="41" customFormat="1" ht="73.5" customHeight="1">
      <c r="A5" s="45"/>
      <c r="B5" s="46"/>
      <c r="C5" s="46" t="s">
        <v>20</v>
      </c>
      <c r="D5" s="48" t="s">
        <v>21</v>
      </c>
      <c r="E5" s="45" t="s">
        <v>22</v>
      </c>
      <c r="F5" s="45" t="s">
        <v>23</v>
      </c>
      <c r="G5" s="46" t="s">
        <v>20</v>
      </c>
      <c r="H5" s="48" t="s">
        <v>21</v>
      </c>
      <c r="I5" s="45" t="s">
        <v>22</v>
      </c>
      <c r="J5" s="45" t="s">
        <v>23</v>
      </c>
      <c r="K5" s="45" t="s">
        <v>24</v>
      </c>
      <c r="L5" s="47"/>
      <c r="M5" s="47"/>
      <c r="N5" s="47"/>
      <c r="O5" s="47"/>
      <c r="P5" s="47"/>
      <c r="Q5" s="46"/>
      <c r="R5" s="56"/>
      <c r="S5" s="57"/>
      <c r="T5" s="58"/>
      <c r="U5" s="58"/>
      <c r="V5" s="58"/>
      <c r="W5" s="46"/>
      <c r="X5" s="46"/>
      <c r="Y5" s="46"/>
    </row>
    <row r="6" spans="1:25" s="41" customFormat="1" ht="25.5" customHeight="1">
      <c r="A6" s="49" t="s">
        <v>25</v>
      </c>
      <c r="B6" s="50" t="s">
        <v>26</v>
      </c>
      <c r="C6" s="50" t="s">
        <v>26</v>
      </c>
      <c r="D6" s="51" t="s">
        <v>26</v>
      </c>
      <c r="E6" s="50" t="s">
        <v>26</v>
      </c>
      <c r="F6" s="52" t="s">
        <v>26</v>
      </c>
      <c r="G6" s="52" t="s">
        <v>26</v>
      </c>
      <c r="H6" s="51" t="s">
        <v>26</v>
      </c>
      <c r="I6" s="52" t="s">
        <v>26</v>
      </c>
      <c r="J6" s="52" t="s">
        <v>26</v>
      </c>
      <c r="K6" s="50" t="s">
        <v>26</v>
      </c>
      <c r="L6" s="52" t="s">
        <v>26</v>
      </c>
      <c r="M6" s="52" t="s">
        <v>26</v>
      </c>
      <c r="N6" s="52" t="s">
        <v>27</v>
      </c>
      <c r="O6" s="52" t="s">
        <v>27</v>
      </c>
      <c r="P6" s="52" t="s">
        <v>28</v>
      </c>
      <c r="Q6" s="50" t="s">
        <v>28</v>
      </c>
      <c r="R6" s="59" t="s">
        <v>28</v>
      </c>
      <c r="S6" s="60" t="s">
        <v>28</v>
      </c>
      <c r="T6" s="60" t="s">
        <v>28</v>
      </c>
      <c r="U6" s="60" t="s">
        <v>28</v>
      </c>
      <c r="V6" s="60" t="s">
        <v>28</v>
      </c>
      <c r="W6" s="50" t="s">
        <v>28</v>
      </c>
      <c r="X6" s="50" t="s">
        <v>28</v>
      </c>
      <c r="Y6" s="50" t="s">
        <v>28</v>
      </c>
    </row>
    <row r="7" spans="1:25" s="41" customFormat="1" ht="14.25">
      <c r="A7" s="45" t="s">
        <v>29</v>
      </c>
      <c r="B7" s="45">
        <v>1</v>
      </c>
      <c r="C7" s="45">
        <v>2</v>
      </c>
      <c r="D7" s="45">
        <v>3</v>
      </c>
      <c r="E7" s="45">
        <v>4</v>
      </c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31">
        <v>11</v>
      </c>
      <c r="M7" s="31">
        <v>12</v>
      </c>
      <c r="N7" s="45">
        <v>13</v>
      </c>
      <c r="O7" s="45">
        <v>14</v>
      </c>
      <c r="P7" s="45">
        <v>15</v>
      </c>
      <c r="Q7" s="45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5">
        <v>22</v>
      </c>
      <c r="X7" s="45">
        <v>23</v>
      </c>
      <c r="Y7" s="45">
        <v>24</v>
      </c>
    </row>
    <row r="8" spans="1:25" s="3" customFormat="1" ht="43.5" customHeight="1">
      <c r="A8" s="53" t="s">
        <v>30</v>
      </c>
      <c r="B8" s="53">
        <f>B9+B10+B11+B12</f>
        <v>5683</v>
      </c>
      <c r="C8" s="53">
        <f aca="true" t="shared" si="0" ref="C8:N8">C9+C10+C11+C12</f>
        <v>1175</v>
      </c>
      <c r="D8" s="53">
        <f t="shared" si="0"/>
        <v>958</v>
      </c>
      <c r="E8" s="53">
        <f t="shared" si="0"/>
        <v>85</v>
      </c>
      <c r="F8" s="53">
        <f t="shared" si="0"/>
        <v>132</v>
      </c>
      <c r="G8" s="53">
        <f t="shared" si="0"/>
        <v>4508</v>
      </c>
      <c r="H8" s="53">
        <f t="shared" si="0"/>
        <v>4326</v>
      </c>
      <c r="I8" s="53">
        <f t="shared" si="0"/>
        <v>74</v>
      </c>
      <c r="J8" s="53">
        <f t="shared" si="0"/>
        <v>108</v>
      </c>
      <c r="K8" s="53">
        <f t="shared" si="0"/>
        <v>1483</v>
      </c>
      <c r="L8" s="53">
        <f t="shared" si="0"/>
        <v>7</v>
      </c>
      <c r="M8" s="53">
        <f t="shared" si="0"/>
        <v>44</v>
      </c>
      <c r="N8" s="53">
        <f t="shared" si="0"/>
        <v>2760</v>
      </c>
      <c r="O8" s="53">
        <v>580</v>
      </c>
      <c r="P8" s="53">
        <f aca="true" t="shared" si="1" ref="P8:Y8">P9+P10+P11+P12</f>
        <v>407.6975</v>
      </c>
      <c r="Q8" s="53">
        <f t="shared" si="1"/>
        <v>88.53</v>
      </c>
      <c r="R8" s="53">
        <f t="shared" si="1"/>
        <v>319.1675</v>
      </c>
      <c r="S8" s="53">
        <f t="shared" si="1"/>
        <v>63.29800000000001</v>
      </c>
      <c r="T8" s="53">
        <f t="shared" si="1"/>
        <v>37.018</v>
      </c>
      <c r="U8" s="53">
        <f t="shared" si="1"/>
        <v>19.08</v>
      </c>
      <c r="V8" s="53">
        <f t="shared" si="1"/>
        <v>7.2</v>
      </c>
      <c r="W8" s="53">
        <f t="shared" si="1"/>
        <v>2391.0635</v>
      </c>
      <c r="X8" s="53">
        <f t="shared" si="1"/>
        <v>503.65</v>
      </c>
      <c r="Y8" s="53">
        <f t="shared" si="1"/>
        <v>1887.4134999999999</v>
      </c>
    </row>
    <row r="9" spans="1:25" s="3" customFormat="1" ht="30" customHeight="1">
      <c r="A9" s="22" t="s">
        <v>31</v>
      </c>
      <c r="B9" s="53">
        <v>1703</v>
      </c>
      <c r="C9" s="53">
        <v>559</v>
      </c>
      <c r="D9" s="53">
        <v>400</v>
      </c>
      <c r="E9" s="53">
        <v>60</v>
      </c>
      <c r="F9" s="53">
        <v>99</v>
      </c>
      <c r="G9" s="53">
        <v>1144</v>
      </c>
      <c r="H9" s="53">
        <v>1068</v>
      </c>
      <c r="I9" s="53">
        <v>49</v>
      </c>
      <c r="J9" s="53">
        <v>27</v>
      </c>
      <c r="K9" s="53">
        <v>0</v>
      </c>
      <c r="L9" s="53">
        <v>0</v>
      </c>
      <c r="M9" s="53">
        <v>9</v>
      </c>
      <c r="N9" s="53">
        <v>690</v>
      </c>
      <c r="O9" s="53">
        <v>690</v>
      </c>
      <c r="P9" s="53">
        <v>123.7345</v>
      </c>
      <c r="Q9" s="53">
        <v>42.7845</v>
      </c>
      <c r="R9" s="53">
        <v>80.95</v>
      </c>
      <c r="S9" s="53">
        <v>27.136000000000003</v>
      </c>
      <c r="T9" s="53">
        <v>10.276</v>
      </c>
      <c r="U9" s="53">
        <v>13.08</v>
      </c>
      <c r="V9" s="53">
        <v>3.78</v>
      </c>
      <c r="W9" s="53">
        <v>660.067</v>
      </c>
      <c r="X9" s="53">
        <v>222.1185</v>
      </c>
      <c r="Y9" s="53">
        <v>437.9485</v>
      </c>
    </row>
    <row r="10" spans="1:25" s="3" customFormat="1" ht="30" customHeight="1">
      <c r="A10" s="22" t="s">
        <v>32</v>
      </c>
      <c r="B10" s="22">
        <v>608</v>
      </c>
      <c r="C10" s="22">
        <v>103</v>
      </c>
      <c r="D10" s="22">
        <v>86</v>
      </c>
      <c r="E10" s="22">
        <v>11</v>
      </c>
      <c r="F10" s="22">
        <v>6</v>
      </c>
      <c r="G10" s="22">
        <v>505</v>
      </c>
      <c r="H10" s="22">
        <v>479</v>
      </c>
      <c r="I10" s="22">
        <v>1</v>
      </c>
      <c r="J10" s="22">
        <v>25</v>
      </c>
      <c r="K10" s="22">
        <v>0</v>
      </c>
      <c r="L10" s="22">
        <v>3</v>
      </c>
      <c r="M10" s="22">
        <v>2</v>
      </c>
      <c r="N10" s="22">
        <v>690</v>
      </c>
      <c r="O10" s="22">
        <v>690</v>
      </c>
      <c r="P10" s="22">
        <v>43.0915</v>
      </c>
      <c r="Q10" s="22">
        <v>7.5575</v>
      </c>
      <c r="R10" s="22">
        <v>35.534</v>
      </c>
      <c r="S10" s="22">
        <v>6.325</v>
      </c>
      <c r="T10" s="22">
        <v>3.955</v>
      </c>
      <c r="U10" s="22">
        <v>1.44</v>
      </c>
      <c r="V10" s="22">
        <v>0.93</v>
      </c>
      <c r="W10" s="22">
        <v>257.806</v>
      </c>
      <c r="X10" s="22">
        <v>45.3635</v>
      </c>
      <c r="Y10" s="22">
        <v>212.4425</v>
      </c>
    </row>
    <row r="11" spans="1:25" s="3" customFormat="1" ht="30" customHeight="1">
      <c r="A11" s="22" t="s">
        <v>33</v>
      </c>
      <c r="B11" s="22">
        <v>1944</v>
      </c>
      <c r="C11" s="22">
        <v>284</v>
      </c>
      <c r="D11" s="22">
        <v>260</v>
      </c>
      <c r="E11" s="22">
        <v>4</v>
      </c>
      <c r="F11" s="22">
        <v>20</v>
      </c>
      <c r="G11" s="22">
        <v>1660</v>
      </c>
      <c r="H11" s="22">
        <v>1581</v>
      </c>
      <c r="I11" s="22">
        <v>23</v>
      </c>
      <c r="J11" s="22">
        <v>56</v>
      </c>
      <c r="K11" s="22">
        <v>284</v>
      </c>
      <c r="L11" s="22">
        <v>4</v>
      </c>
      <c r="M11" s="22">
        <v>13</v>
      </c>
      <c r="N11" s="22">
        <v>690</v>
      </c>
      <c r="O11" s="22">
        <v>690</v>
      </c>
      <c r="P11" s="22">
        <v>141.7715</v>
      </c>
      <c r="Q11" s="22">
        <v>21.888</v>
      </c>
      <c r="R11" s="22">
        <v>119.8835</v>
      </c>
      <c r="S11" s="22">
        <v>18.407</v>
      </c>
      <c r="T11" s="22">
        <v>12.887</v>
      </c>
      <c r="U11" s="22">
        <v>3.24</v>
      </c>
      <c r="V11" s="22">
        <v>2.28</v>
      </c>
      <c r="W11" s="22">
        <v>864.4905</v>
      </c>
      <c r="X11" s="22">
        <v>137.768</v>
      </c>
      <c r="Y11" s="22">
        <v>726.7225</v>
      </c>
    </row>
    <row r="12" spans="1:25" s="3" customFormat="1" ht="30" customHeight="1">
      <c r="A12" s="54" t="s">
        <v>34</v>
      </c>
      <c r="B12" s="54">
        <v>1428</v>
      </c>
      <c r="C12" s="54">
        <v>229</v>
      </c>
      <c r="D12" s="54">
        <v>212</v>
      </c>
      <c r="E12" s="54">
        <v>10</v>
      </c>
      <c r="F12" s="54">
        <v>7</v>
      </c>
      <c r="G12" s="54">
        <v>1199</v>
      </c>
      <c r="H12" s="54">
        <v>1198</v>
      </c>
      <c r="I12" s="54">
        <v>1</v>
      </c>
      <c r="J12" s="54">
        <v>0</v>
      </c>
      <c r="K12" s="54">
        <v>1199</v>
      </c>
      <c r="L12" s="54">
        <v>0</v>
      </c>
      <c r="M12" s="54">
        <v>20</v>
      </c>
      <c r="N12" s="54">
        <v>690</v>
      </c>
      <c r="O12" s="54">
        <v>690</v>
      </c>
      <c r="P12" s="54">
        <v>99.1</v>
      </c>
      <c r="Q12" s="54">
        <v>16.3</v>
      </c>
      <c r="R12" s="54">
        <v>82.8</v>
      </c>
      <c r="S12" s="54">
        <v>11.43</v>
      </c>
      <c r="T12" s="54">
        <v>9.9</v>
      </c>
      <c r="U12" s="54">
        <v>1.32</v>
      </c>
      <c r="V12" s="54">
        <v>0.21</v>
      </c>
      <c r="W12" s="54">
        <v>608.7</v>
      </c>
      <c r="X12" s="54">
        <v>98.4</v>
      </c>
      <c r="Y12" s="54">
        <v>510.3</v>
      </c>
    </row>
    <row r="13" spans="1:25" s="3" customFormat="1" ht="30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="3" customFormat="1" ht="14.25" customHeight="1">
      <c r="A14" s="3" t="s">
        <v>35</v>
      </c>
    </row>
  </sheetData>
  <sheetProtection/>
  <mergeCells count="26">
    <mergeCell ref="A1:Y1"/>
    <mergeCell ref="A2:Y2"/>
    <mergeCell ref="C3:K3"/>
    <mergeCell ref="L3:M3"/>
    <mergeCell ref="Q3:R3"/>
    <mergeCell ref="T3:V3"/>
    <mergeCell ref="X3:Y3"/>
    <mergeCell ref="C4:F4"/>
    <mergeCell ref="G4:K4"/>
    <mergeCell ref="A14:Y14"/>
    <mergeCell ref="A3:A5"/>
    <mergeCell ref="B3:B5"/>
    <mergeCell ref="L4:L5"/>
    <mergeCell ref="M4:M5"/>
    <mergeCell ref="N3:N5"/>
    <mergeCell ref="O3:O5"/>
    <mergeCell ref="P3:P5"/>
    <mergeCell ref="Q4:Q5"/>
    <mergeCell ref="R4:R5"/>
    <mergeCell ref="S3:S5"/>
    <mergeCell ref="T4:T5"/>
    <mergeCell ref="U4:U5"/>
    <mergeCell ref="V4:V5"/>
    <mergeCell ref="W3:W5"/>
    <mergeCell ref="X4:X5"/>
    <mergeCell ref="Y4:Y5"/>
  </mergeCells>
  <printOptions/>
  <pageMargins left="0.75" right="0.75" top="1" bottom="1" header="0.5" footer="0.5"/>
  <pageSetup fitToHeight="1" fitToWidth="1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abSelected="1" zoomScale="85" zoomScaleNormal="85" zoomScaleSheetLayoutView="100" workbookViewId="0" topLeftCell="A1">
      <selection activeCell="A2" sqref="A2:X2"/>
    </sheetView>
  </sheetViews>
  <sheetFormatPr defaultColWidth="9.00390625" defaultRowHeight="14.25" customHeight="1"/>
  <cols>
    <col min="1" max="1" width="9.00390625" style="3" customWidth="1"/>
    <col min="2" max="2" width="9.28125" style="3" customWidth="1"/>
    <col min="3" max="13" width="9.00390625" style="3" customWidth="1"/>
    <col min="14" max="14" width="6.8515625" style="3" customWidth="1"/>
    <col min="15" max="15" width="11.7109375" style="3" customWidth="1"/>
    <col min="16" max="16" width="10.421875" style="3" customWidth="1"/>
    <col min="17" max="21" width="11.7109375" style="3" customWidth="1"/>
    <col min="22" max="22" width="11.7109375" style="4" bestFit="1" customWidth="1"/>
    <col min="23" max="24" width="11.7109375" style="3" bestFit="1" customWidth="1"/>
    <col min="25" max="16384" width="9.00390625" style="3" customWidth="1"/>
  </cols>
  <sheetData>
    <row r="1" spans="1:24" s="1" customFormat="1" ht="35.25" customHeight="1">
      <c r="A1" s="5" t="s">
        <v>36</v>
      </c>
      <c r="B1" s="6"/>
      <c r="C1" s="7"/>
      <c r="D1" s="7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6"/>
      <c r="S1" s="7"/>
      <c r="T1" s="7"/>
      <c r="U1" s="7"/>
      <c r="V1" s="27"/>
      <c r="W1" s="7"/>
      <c r="X1" s="7"/>
    </row>
    <row r="2" spans="1:24" s="1" customFormat="1" ht="19.5" customHeight="1">
      <c r="A2" s="8" t="s">
        <v>37</v>
      </c>
      <c r="B2" s="9"/>
      <c r="C2" s="8"/>
      <c r="D2" s="8"/>
      <c r="E2" s="8"/>
      <c r="F2" s="8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8"/>
      <c r="T2" s="8"/>
      <c r="U2" s="8"/>
      <c r="V2" s="28"/>
      <c r="W2" s="8"/>
      <c r="X2" s="8"/>
    </row>
    <row r="3" spans="1:24" s="2" customFormat="1" ht="17.25" customHeight="1">
      <c r="A3" s="11" t="s">
        <v>2</v>
      </c>
      <c r="B3" s="12" t="s">
        <v>38</v>
      </c>
      <c r="C3" s="11" t="s">
        <v>4</v>
      </c>
      <c r="D3" s="11"/>
      <c r="E3" s="11"/>
      <c r="F3" s="11"/>
      <c r="G3" s="13"/>
      <c r="H3" s="11"/>
      <c r="I3" s="11"/>
      <c r="J3" s="11"/>
      <c r="K3" s="11"/>
      <c r="L3" s="11" t="s">
        <v>5</v>
      </c>
      <c r="M3" s="11"/>
      <c r="N3" s="11" t="s">
        <v>39</v>
      </c>
      <c r="O3" s="11" t="s">
        <v>8</v>
      </c>
      <c r="P3" s="11" t="s">
        <v>4</v>
      </c>
      <c r="Q3" s="11"/>
      <c r="R3" s="29" t="s">
        <v>9</v>
      </c>
      <c r="S3" s="30" t="s">
        <v>4</v>
      </c>
      <c r="T3" s="30"/>
      <c r="U3" s="30"/>
      <c r="V3" s="31" t="s">
        <v>10</v>
      </c>
      <c r="W3" s="11" t="s">
        <v>4</v>
      </c>
      <c r="X3" s="11"/>
    </row>
    <row r="4" spans="1:24" s="2" customFormat="1" ht="19.5" customHeight="1">
      <c r="A4" s="11"/>
      <c r="B4" s="12"/>
      <c r="C4" s="11" t="s">
        <v>11</v>
      </c>
      <c r="D4" s="11"/>
      <c r="E4" s="11"/>
      <c r="F4" s="11"/>
      <c r="G4" s="14" t="s">
        <v>12</v>
      </c>
      <c r="H4" s="11"/>
      <c r="I4" s="11"/>
      <c r="J4" s="11"/>
      <c r="K4" s="11"/>
      <c r="L4" s="11" t="s">
        <v>13</v>
      </c>
      <c r="M4" s="11" t="s">
        <v>14</v>
      </c>
      <c r="N4" s="11"/>
      <c r="O4" s="11"/>
      <c r="P4" s="11" t="s">
        <v>15</v>
      </c>
      <c r="Q4" s="11" t="s">
        <v>16</v>
      </c>
      <c r="R4" s="29"/>
      <c r="S4" s="32" t="s">
        <v>17</v>
      </c>
      <c r="T4" s="32" t="s">
        <v>18</v>
      </c>
      <c r="U4" s="32" t="s">
        <v>19</v>
      </c>
      <c r="V4" s="31"/>
      <c r="W4" s="11" t="s">
        <v>15</v>
      </c>
      <c r="X4" s="11" t="s">
        <v>16</v>
      </c>
    </row>
    <row r="5" spans="1:24" s="2" customFormat="1" ht="73.5" customHeight="1">
      <c r="A5" s="11"/>
      <c r="B5" s="12"/>
      <c r="C5" s="11" t="s">
        <v>20</v>
      </c>
      <c r="D5" s="11" t="s">
        <v>21</v>
      </c>
      <c r="E5" s="11" t="s">
        <v>23</v>
      </c>
      <c r="F5" s="11" t="s">
        <v>22</v>
      </c>
      <c r="G5" s="14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/>
      <c r="M5" s="11"/>
      <c r="N5" s="11"/>
      <c r="O5" s="11"/>
      <c r="P5" s="11"/>
      <c r="Q5" s="11"/>
      <c r="R5" s="29"/>
      <c r="S5" s="32"/>
      <c r="T5" s="32"/>
      <c r="U5" s="32"/>
      <c r="V5" s="31"/>
      <c r="W5" s="11"/>
      <c r="X5" s="11"/>
    </row>
    <row r="6" spans="1:24" s="2" customFormat="1" ht="25.5" customHeight="1">
      <c r="A6" s="11" t="s">
        <v>25</v>
      </c>
      <c r="B6" s="12" t="s">
        <v>26</v>
      </c>
      <c r="C6" s="11" t="s">
        <v>26</v>
      </c>
      <c r="D6" s="11" t="s">
        <v>26</v>
      </c>
      <c r="E6" s="11" t="s">
        <v>26</v>
      </c>
      <c r="F6" s="11" t="s">
        <v>26</v>
      </c>
      <c r="G6" s="14" t="s">
        <v>26</v>
      </c>
      <c r="H6" s="11" t="s">
        <v>26</v>
      </c>
      <c r="I6" s="11" t="s">
        <v>26</v>
      </c>
      <c r="J6" s="11" t="s">
        <v>26</v>
      </c>
      <c r="K6" s="11" t="s">
        <v>26</v>
      </c>
      <c r="L6" s="11" t="s">
        <v>26</v>
      </c>
      <c r="M6" s="11" t="s">
        <v>26</v>
      </c>
      <c r="N6" s="11" t="s">
        <v>27</v>
      </c>
      <c r="O6" s="11" t="s">
        <v>28</v>
      </c>
      <c r="P6" s="11" t="s">
        <v>28</v>
      </c>
      <c r="Q6" s="11" t="s">
        <v>28</v>
      </c>
      <c r="R6" s="33" t="s">
        <v>28</v>
      </c>
      <c r="S6" s="34" t="s">
        <v>28</v>
      </c>
      <c r="T6" s="34" t="s">
        <v>28</v>
      </c>
      <c r="U6" s="34" t="s">
        <v>28</v>
      </c>
      <c r="V6" s="31" t="s">
        <v>28</v>
      </c>
      <c r="W6" s="11" t="s">
        <v>28</v>
      </c>
      <c r="X6" s="11" t="s">
        <v>28</v>
      </c>
    </row>
    <row r="7" spans="1:24" s="2" customFormat="1" ht="21" customHeight="1">
      <c r="A7" s="15" t="s">
        <v>29</v>
      </c>
      <c r="B7" s="16">
        <v>1</v>
      </c>
      <c r="C7" s="15">
        <v>2</v>
      </c>
      <c r="D7" s="15">
        <v>3</v>
      </c>
      <c r="E7" s="15">
        <v>4</v>
      </c>
      <c r="F7" s="15">
        <v>5</v>
      </c>
      <c r="G7" s="17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5">
        <v>16</v>
      </c>
      <c r="R7" s="16">
        <v>17</v>
      </c>
      <c r="S7" s="15">
        <v>18</v>
      </c>
      <c r="T7" s="15">
        <v>19</v>
      </c>
      <c r="U7" s="15">
        <v>20</v>
      </c>
      <c r="V7" s="35">
        <v>21</v>
      </c>
      <c r="W7" s="15">
        <v>22</v>
      </c>
      <c r="X7" s="15">
        <v>23</v>
      </c>
    </row>
    <row r="8" spans="1:24" s="3" customFormat="1" ht="39.75" customHeight="1">
      <c r="A8" s="18" t="s">
        <v>40</v>
      </c>
      <c r="B8" s="18">
        <v>92</v>
      </c>
      <c r="C8" s="18">
        <v>39</v>
      </c>
      <c r="D8" s="18">
        <v>6</v>
      </c>
      <c r="E8" s="18">
        <v>5</v>
      </c>
      <c r="F8" s="18">
        <v>28</v>
      </c>
      <c r="G8" s="18">
        <v>53</v>
      </c>
      <c r="H8" s="18">
        <v>37</v>
      </c>
      <c r="I8" s="18">
        <v>6</v>
      </c>
      <c r="J8" s="18">
        <v>10</v>
      </c>
      <c r="K8" s="18">
        <v>53</v>
      </c>
      <c r="L8" s="18">
        <v>0</v>
      </c>
      <c r="M8" s="18">
        <v>1</v>
      </c>
      <c r="N8" s="18">
        <v>955</v>
      </c>
      <c r="O8" s="18">
        <v>8.78</v>
      </c>
      <c r="P8" s="18">
        <v>3.72</v>
      </c>
      <c r="Q8" s="18">
        <v>5.06</v>
      </c>
      <c r="R8" s="18">
        <v>5.37</v>
      </c>
      <c r="S8" s="18">
        <v>0.3</v>
      </c>
      <c r="T8" s="18">
        <v>4.57</v>
      </c>
      <c r="U8" s="18">
        <v>0.5</v>
      </c>
      <c r="V8" s="22">
        <v>52.55</v>
      </c>
      <c r="W8" s="18">
        <v>22.84</v>
      </c>
      <c r="X8" s="18">
        <v>29.71</v>
      </c>
    </row>
    <row r="9" spans="1:28" s="3" customFormat="1" ht="39.75" customHeight="1">
      <c r="A9" s="19" t="s">
        <v>41</v>
      </c>
      <c r="B9" s="20">
        <v>51</v>
      </c>
      <c r="C9" s="20">
        <v>29</v>
      </c>
      <c r="D9" s="21">
        <v>1</v>
      </c>
      <c r="E9" s="21">
        <v>2</v>
      </c>
      <c r="F9" s="21">
        <v>26</v>
      </c>
      <c r="G9" s="20">
        <v>22</v>
      </c>
      <c r="H9" s="21">
        <v>13</v>
      </c>
      <c r="I9" s="21">
        <v>3</v>
      </c>
      <c r="J9" s="21">
        <v>6</v>
      </c>
      <c r="K9" s="20">
        <v>22</v>
      </c>
      <c r="L9" s="20">
        <v>2</v>
      </c>
      <c r="M9" s="20">
        <v>1</v>
      </c>
      <c r="N9" s="20">
        <v>955</v>
      </c>
      <c r="O9" s="21">
        <v>4.87</v>
      </c>
      <c r="P9" s="20">
        <v>2.77</v>
      </c>
      <c r="Q9" s="20">
        <v>2.1</v>
      </c>
      <c r="R9" s="20">
        <v>4.4</v>
      </c>
      <c r="S9" s="21">
        <v>0.23</v>
      </c>
      <c r="T9" s="21">
        <v>3.9</v>
      </c>
      <c r="U9" s="21">
        <v>0.27</v>
      </c>
      <c r="V9" s="20">
        <v>28.26</v>
      </c>
      <c r="W9" s="36">
        <v>17.39</v>
      </c>
      <c r="X9" s="37">
        <v>10.87</v>
      </c>
      <c r="Y9" s="4"/>
      <c r="Z9" s="4"/>
      <c r="AA9" s="4"/>
      <c r="AB9" s="4"/>
    </row>
    <row r="10" spans="1:28" s="3" customFormat="1" ht="39.75" customHeight="1">
      <c r="A10" s="18" t="s">
        <v>42</v>
      </c>
      <c r="B10" s="22">
        <v>60</v>
      </c>
      <c r="C10" s="22">
        <v>9</v>
      </c>
      <c r="D10" s="23">
        <v>4</v>
      </c>
      <c r="E10" s="23">
        <v>0</v>
      </c>
      <c r="F10" s="23">
        <v>5</v>
      </c>
      <c r="G10" s="22">
        <v>51</v>
      </c>
      <c r="H10" s="23">
        <v>11</v>
      </c>
      <c r="I10" s="23">
        <v>2</v>
      </c>
      <c r="J10" s="23">
        <v>38</v>
      </c>
      <c r="K10" s="22">
        <v>58</v>
      </c>
      <c r="L10" s="22">
        <v>2</v>
      </c>
      <c r="M10" s="22">
        <v>0</v>
      </c>
      <c r="N10" s="22">
        <v>955</v>
      </c>
      <c r="O10" s="26" t="s">
        <v>43</v>
      </c>
      <c r="P10" s="22" t="s">
        <v>44</v>
      </c>
      <c r="Q10" s="22" t="s">
        <v>45</v>
      </c>
      <c r="R10" s="22" t="s">
        <v>46</v>
      </c>
      <c r="S10" s="26" t="s">
        <v>47</v>
      </c>
      <c r="T10" s="26" t="s">
        <v>48</v>
      </c>
      <c r="U10" s="26" t="s">
        <v>49</v>
      </c>
      <c r="V10" s="22" t="s">
        <v>50</v>
      </c>
      <c r="W10" s="38" t="s">
        <v>51</v>
      </c>
      <c r="X10" s="39" t="s">
        <v>52</v>
      </c>
      <c r="Y10" s="4"/>
      <c r="Z10" s="4"/>
      <c r="AA10" s="4"/>
      <c r="AB10" s="4"/>
    </row>
    <row r="11" spans="1:28" s="3" customFormat="1" ht="39.75" customHeight="1">
      <c r="A11" s="18" t="s">
        <v>53</v>
      </c>
      <c r="B11" s="22">
        <v>65</v>
      </c>
      <c r="C11" s="22">
        <v>22</v>
      </c>
      <c r="D11" s="23">
        <v>18</v>
      </c>
      <c r="E11" s="23">
        <v>0</v>
      </c>
      <c r="F11" s="23">
        <v>4</v>
      </c>
      <c r="G11" s="22">
        <v>43</v>
      </c>
      <c r="H11" s="23">
        <v>38</v>
      </c>
      <c r="I11" s="23">
        <v>4</v>
      </c>
      <c r="J11" s="23">
        <v>1</v>
      </c>
      <c r="K11" s="22">
        <v>0</v>
      </c>
      <c r="L11" s="22">
        <v>0</v>
      </c>
      <c r="M11" s="22">
        <v>1</v>
      </c>
      <c r="N11" s="22">
        <v>955</v>
      </c>
      <c r="O11" s="23">
        <v>6.2075</v>
      </c>
      <c r="P11" s="22">
        <v>2.101</v>
      </c>
      <c r="Q11" s="22">
        <v>4.1065</v>
      </c>
      <c r="R11" s="22">
        <v>1.382</v>
      </c>
      <c r="S11" s="23">
        <v>0.392</v>
      </c>
      <c r="T11" s="23">
        <v>0.96</v>
      </c>
      <c r="U11" s="23">
        <v>0.03</v>
      </c>
      <c r="V11" s="22">
        <v>35.698</v>
      </c>
      <c r="W11" s="38">
        <v>12.1725</v>
      </c>
      <c r="X11" s="39">
        <v>23.5255</v>
      </c>
      <c r="Y11" s="4"/>
      <c r="Z11" s="4"/>
      <c r="AA11" s="4"/>
      <c r="AB11" s="4"/>
    </row>
    <row r="12" spans="1:28" s="3" customFormat="1" ht="39.75" customHeight="1">
      <c r="A12" s="18" t="s">
        <v>54</v>
      </c>
      <c r="B12" s="22">
        <v>133</v>
      </c>
      <c r="C12" s="22">
        <v>31</v>
      </c>
      <c r="D12" s="23">
        <v>3</v>
      </c>
      <c r="E12" s="23">
        <v>8</v>
      </c>
      <c r="F12" s="23">
        <v>20</v>
      </c>
      <c r="G12" s="22">
        <v>102</v>
      </c>
      <c r="H12" s="23">
        <v>15</v>
      </c>
      <c r="I12" s="23">
        <v>23</v>
      </c>
      <c r="J12" s="23">
        <v>64</v>
      </c>
      <c r="K12" s="22">
        <v>90</v>
      </c>
      <c r="L12" s="22">
        <v>0</v>
      </c>
      <c r="M12" s="22">
        <v>0</v>
      </c>
      <c r="N12" s="22">
        <v>955</v>
      </c>
      <c r="O12" s="23">
        <v>12.7015</v>
      </c>
      <c r="P12" s="22">
        <v>2.9605</v>
      </c>
      <c r="Q12" s="22">
        <v>9.741</v>
      </c>
      <c r="R12" s="22">
        <v>8.2572</v>
      </c>
      <c r="S12" s="23">
        <v>0.126</v>
      </c>
      <c r="T12" s="23">
        <v>5.7792</v>
      </c>
      <c r="U12" s="23">
        <v>2.352</v>
      </c>
      <c r="V12" s="22">
        <v>76.559</v>
      </c>
      <c r="W12" s="38">
        <v>18.288</v>
      </c>
      <c r="X12" s="39">
        <v>58.271</v>
      </c>
      <c r="Y12" s="4"/>
      <c r="Z12" s="4"/>
      <c r="AA12" s="4"/>
      <c r="AB12" s="4"/>
    </row>
    <row r="13" spans="1:28" s="3" customFormat="1" ht="36" customHeight="1">
      <c r="A13" s="19" t="s">
        <v>34</v>
      </c>
      <c r="B13" s="20">
        <v>39</v>
      </c>
      <c r="C13" s="20">
        <v>25</v>
      </c>
      <c r="D13" s="20">
        <v>16</v>
      </c>
      <c r="E13" s="20">
        <v>1</v>
      </c>
      <c r="F13" s="20">
        <v>8</v>
      </c>
      <c r="G13" s="20">
        <v>14</v>
      </c>
      <c r="H13" s="20">
        <v>14</v>
      </c>
      <c r="I13" s="20">
        <v>0</v>
      </c>
      <c r="J13" s="20">
        <v>0</v>
      </c>
      <c r="K13" s="20">
        <v>0</v>
      </c>
      <c r="L13" s="20">
        <v>0</v>
      </c>
      <c r="M13" s="20">
        <v>1</v>
      </c>
      <c r="N13" s="20">
        <v>955</v>
      </c>
      <c r="O13" s="20">
        <v>3.7</v>
      </c>
      <c r="P13" s="20">
        <v>2.4</v>
      </c>
      <c r="Q13" s="20">
        <v>1.3</v>
      </c>
      <c r="R13" s="20">
        <v>1.2</v>
      </c>
      <c r="S13" s="20">
        <v>0.21</v>
      </c>
      <c r="T13" s="20">
        <v>0.96</v>
      </c>
      <c r="U13" s="20">
        <v>0.03</v>
      </c>
      <c r="V13" s="20">
        <v>19</v>
      </c>
      <c r="W13" s="20">
        <v>14</v>
      </c>
      <c r="X13" s="20">
        <v>5</v>
      </c>
      <c r="Y13" s="4"/>
      <c r="Z13" s="4"/>
      <c r="AA13" s="4"/>
      <c r="AB13" s="4"/>
    </row>
    <row r="14" spans="1:28" s="3" customFormat="1" ht="39.75" customHeight="1">
      <c r="A14" s="18" t="s">
        <v>33</v>
      </c>
      <c r="B14" s="22">
        <v>44</v>
      </c>
      <c r="C14" s="22">
        <v>28</v>
      </c>
      <c r="D14" s="23">
        <v>18</v>
      </c>
      <c r="E14" s="23">
        <v>9</v>
      </c>
      <c r="F14" s="23">
        <v>1</v>
      </c>
      <c r="G14" s="22">
        <v>16</v>
      </c>
      <c r="H14" s="23">
        <v>15</v>
      </c>
      <c r="I14" s="23">
        <v>0</v>
      </c>
      <c r="J14" s="23">
        <v>1</v>
      </c>
      <c r="K14" s="22">
        <v>28</v>
      </c>
      <c r="L14" s="22">
        <v>2</v>
      </c>
      <c r="M14" s="22">
        <v>0</v>
      </c>
      <c r="N14" s="22">
        <v>955</v>
      </c>
      <c r="O14" s="23">
        <v>4.202</v>
      </c>
      <c r="P14" s="22">
        <v>2.674</v>
      </c>
      <c r="Q14" s="22">
        <v>1.528</v>
      </c>
      <c r="R14" s="22">
        <v>0.651</v>
      </c>
      <c r="S14" s="23">
        <v>0.231</v>
      </c>
      <c r="T14" s="23">
        <v>0.12</v>
      </c>
      <c r="U14" s="23">
        <v>0.3</v>
      </c>
      <c r="V14" s="22">
        <v>24.082</v>
      </c>
      <c r="W14" s="38">
        <v>16.044</v>
      </c>
      <c r="X14" s="39">
        <v>8.038</v>
      </c>
      <c r="Y14" s="4"/>
      <c r="Z14" s="4"/>
      <c r="AA14" s="4"/>
      <c r="AB14" s="4"/>
    </row>
    <row r="15" spans="1:28" s="3" customFormat="1" ht="39.75" customHeight="1">
      <c r="A15" s="18" t="s">
        <v>32</v>
      </c>
      <c r="B15" s="22">
        <v>51</v>
      </c>
      <c r="C15" s="22">
        <v>10</v>
      </c>
      <c r="D15" s="23">
        <v>7</v>
      </c>
      <c r="E15" s="23">
        <v>1</v>
      </c>
      <c r="F15" s="23">
        <v>2</v>
      </c>
      <c r="G15" s="22">
        <v>41</v>
      </c>
      <c r="H15" s="23">
        <v>37</v>
      </c>
      <c r="I15" s="23">
        <v>1</v>
      </c>
      <c r="J15" s="23">
        <v>3</v>
      </c>
      <c r="K15" s="22">
        <v>0</v>
      </c>
      <c r="L15" s="22">
        <v>2</v>
      </c>
      <c r="M15" s="22">
        <v>0</v>
      </c>
      <c r="N15" s="22">
        <v>955</v>
      </c>
      <c r="O15" s="23">
        <v>4.8705</v>
      </c>
      <c r="P15" s="22">
        <v>0.955</v>
      </c>
      <c r="Q15" s="22">
        <v>3.9155</v>
      </c>
      <c r="R15" s="22">
        <v>0.515</v>
      </c>
      <c r="S15" s="23">
        <v>0.305</v>
      </c>
      <c r="T15" s="23">
        <v>0.12</v>
      </c>
      <c r="U15" s="23">
        <v>0.09</v>
      </c>
      <c r="V15" s="22">
        <v>28.314500000000002</v>
      </c>
      <c r="W15" s="38">
        <v>5.49</v>
      </c>
      <c r="X15" s="39">
        <v>22.8245</v>
      </c>
      <c r="Y15" s="4"/>
      <c r="Z15" s="4"/>
      <c r="AA15" s="4"/>
      <c r="AB15" s="4"/>
    </row>
    <row r="16" spans="1:28" s="3" customFormat="1" ht="39.75" customHeight="1">
      <c r="A16" s="18" t="s">
        <v>31</v>
      </c>
      <c r="B16" s="22">
        <v>29</v>
      </c>
      <c r="C16" s="22">
        <v>1</v>
      </c>
      <c r="D16" s="23">
        <v>1</v>
      </c>
      <c r="E16" s="23">
        <v>0</v>
      </c>
      <c r="F16" s="23">
        <v>0</v>
      </c>
      <c r="G16" s="22">
        <v>28</v>
      </c>
      <c r="H16" s="23">
        <v>25</v>
      </c>
      <c r="I16" s="23">
        <v>2</v>
      </c>
      <c r="J16" s="23">
        <v>1</v>
      </c>
      <c r="K16" s="22">
        <v>0</v>
      </c>
      <c r="L16" s="22">
        <v>0</v>
      </c>
      <c r="M16" s="22">
        <v>0</v>
      </c>
      <c r="N16" s="22">
        <v>955</v>
      </c>
      <c r="O16" s="23">
        <v>2.7695</v>
      </c>
      <c r="P16" s="22">
        <v>0.0955</v>
      </c>
      <c r="Q16" s="22">
        <v>2.674</v>
      </c>
      <c r="R16" s="22">
        <v>0.44499999999999995</v>
      </c>
      <c r="S16" s="23">
        <v>0.175</v>
      </c>
      <c r="T16" s="23">
        <v>0.24</v>
      </c>
      <c r="U16" s="23">
        <v>0.03</v>
      </c>
      <c r="V16" s="22">
        <v>12.858500000000001</v>
      </c>
      <c r="W16" s="38">
        <v>0.191</v>
      </c>
      <c r="X16" s="39">
        <v>12.6675</v>
      </c>
      <c r="Y16" s="4"/>
      <c r="Z16" s="4"/>
      <c r="AA16" s="4"/>
      <c r="AB16" s="4"/>
    </row>
    <row r="17" spans="1:28" s="3" customFormat="1" ht="39.75" customHeight="1">
      <c r="A17" s="18" t="s">
        <v>55</v>
      </c>
      <c r="B17" s="22">
        <v>42</v>
      </c>
      <c r="C17" s="22">
        <v>24</v>
      </c>
      <c r="D17" s="23">
        <v>5</v>
      </c>
      <c r="E17" s="23">
        <v>13</v>
      </c>
      <c r="F17" s="23">
        <v>6</v>
      </c>
      <c r="G17" s="22">
        <v>18</v>
      </c>
      <c r="H17" s="23">
        <v>11</v>
      </c>
      <c r="I17" s="23">
        <v>0</v>
      </c>
      <c r="J17" s="23">
        <v>7</v>
      </c>
      <c r="K17" s="22">
        <v>5</v>
      </c>
      <c r="L17" s="22">
        <v>0</v>
      </c>
      <c r="M17" s="22">
        <v>0</v>
      </c>
      <c r="N17" s="22">
        <v>955</v>
      </c>
      <c r="O17" s="23">
        <v>4.011</v>
      </c>
      <c r="P17" s="22">
        <v>2.292</v>
      </c>
      <c r="Q17" s="22">
        <v>1.719</v>
      </c>
      <c r="R17" s="22">
        <v>1.696</v>
      </c>
      <c r="S17" s="23">
        <v>0.16</v>
      </c>
      <c r="T17" s="23">
        <v>0.816</v>
      </c>
      <c r="U17" s="23">
        <v>0.72</v>
      </c>
      <c r="V17" s="22">
        <v>24.066</v>
      </c>
      <c r="W17" s="38">
        <v>14.452</v>
      </c>
      <c r="X17" s="39">
        <v>9.613999999999999</v>
      </c>
      <c r="Y17" s="4"/>
      <c r="Z17" s="4"/>
      <c r="AA17" s="4"/>
      <c r="AB17" s="4"/>
    </row>
    <row r="18" spans="1:28" s="3" customFormat="1" ht="39.75" customHeight="1">
      <c r="A18" s="18" t="s">
        <v>56</v>
      </c>
      <c r="B18" s="22">
        <v>92</v>
      </c>
      <c r="C18" s="22">
        <v>30</v>
      </c>
      <c r="D18" s="23">
        <v>23</v>
      </c>
      <c r="E18" s="23">
        <v>0</v>
      </c>
      <c r="F18" s="23">
        <v>7</v>
      </c>
      <c r="G18" s="22">
        <v>62</v>
      </c>
      <c r="H18" s="23">
        <v>60</v>
      </c>
      <c r="I18" s="23">
        <v>0</v>
      </c>
      <c r="J18" s="23">
        <v>2</v>
      </c>
      <c r="K18" s="22">
        <v>62</v>
      </c>
      <c r="L18" s="22">
        <v>0</v>
      </c>
      <c r="M18" s="22">
        <v>0</v>
      </c>
      <c r="N18" s="22">
        <v>955</v>
      </c>
      <c r="O18" s="23">
        <v>8.786000000000001</v>
      </c>
      <c r="P18" s="22">
        <v>2.865</v>
      </c>
      <c r="Q18" s="22">
        <v>5.921</v>
      </c>
      <c r="R18" s="22">
        <v>1.4810000000000003</v>
      </c>
      <c r="S18" s="23">
        <v>0.5810000000000001</v>
      </c>
      <c r="T18" s="23">
        <v>0.8400000000000001</v>
      </c>
      <c r="U18" s="23">
        <v>0.060000000000000005</v>
      </c>
      <c r="V18" s="22">
        <v>53.066</v>
      </c>
      <c r="W18" s="38">
        <v>17.625</v>
      </c>
      <c r="X18" s="39">
        <v>35.441</v>
      </c>
      <c r="Y18" s="4"/>
      <c r="Z18" s="4"/>
      <c r="AA18" s="4"/>
      <c r="AB18" s="4"/>
    </row>
    <row r="19" spans="1:28" s="3" customFormat="1" ht="39.75" customHeight="1">
      <c r="A19" s="18" t="s">
        <v>57</v>
      </c>
      <c r="B19" s="22">
        <v>65</v>
      </c>
      <c r="C19" s="22">
        <v>30</v>
      </c>
      <c r="D19" s="23">
        <v>0</v>
      </c>
      <c r="E19" s="23">
        <v>0</v>
      </c>
      <c r="F19" s="23">
        <v>30</v>
      </c>
      <c r="G19" s="22">
        <v>35</v>
      </c>
      <c r="H19" s="23">
        <v>16</v>
      </c>
      <c r="I19" s="23">
        <v>8</v>
      </c>
      <c r="J19" s="23">
        <v>11</v>
      </c>
      <c r="K19" s="22">
        <v>65</v>
      </c>
      <c r="L19" s="22">
        <v>1</v>
      </c>
      <c r="M19" s="22">
        <v>0</v>
      </c>
      <c r="N19" s="22">
        <v>955</v>
      </c>
      <c r="O19" s="23">
        <v>7.02</v>
      </c>
      <c r="P19" s="22">
        <v>2.87</v>
      </c>
      <c r="Q19" s="22">
        <v>4.15</v>
      </c>
      <c r="R19" s="22">
        <v>5.44</v>
      </c>
      <c r="S19" s="23">
        <v>0.1</v>
      </c>
      <c r="T19" s="23">
        <v>5</v>
      </c>
      <c r="U19" s="23">
        <v>0.34</v>
      </c>
      <c r="V19" s="22">
        <v>71.04</v>
      </c>
      <c r="W19" s="38">
        <v>40.88</v>
      </c>
      <c r="X19" s="39">
        <v>30.16</v>
      </c>
      <c r="Y19" s="4"/>
      <c r="Z19" s="4"/>
      <c r="AA19" s="4"/>
      <c r="AB19" s="4"/>
    </row>
    <row r="20" spans="1:28" s="3" customFormat="1" ht="39.75" customHeight="1">
      <c r="A20" s="18" t="s">
        <v>58</v>
      </c>
      <c r="B20" s="22">
        <f>SUM(B8:B19)</f>
        <v>763</v>
      </c>
      <c r="C20" s="22">
        <f>SUM(C8:C19)</f>
        <v>278</v>
      </c>
      <c r="D20" s="22">
        <f>SUM(D8:D19)</f>
        <v>102</v>
      </c>
      <c r="E20" s="22">
        <f>SUM(E8:E19)</f>
        <v>39</v>
      </c>
      <c r="F20" s="22">
        <f>SUM(F8:F19)</f>
        <v>137</v>
      </c>
      <c r="G20" s="22">
        <f aca="true" t="shared" si="0" ref="G20:M20">SUM(G8:G19)</f>
        <v>485</v>
      </c>
      <c r="H20" s="22">
        <f t="shared" si="0"/>
        <v>292</v>
      </c>
      <c r="I20" s="22">
        <f t="shared" si="0"/>
        <v>49</v>
      </c>
      <c r="J20" s="22">
        <f t="shared" si="0"/>
        <v>144</v>
      </c>
      <c r="K20" s="22">
        <f t="shared" si="0"/>
        <v>383</v>
      </c>
      <c r="L20" s="22">
        <f t="shared" si="0"/>
        <v>9</v>
      </c>
      <c r="M20" s="22">
        <f t="shared" si="0"/>
        <v>4</v>
      </c>
      <c r="N20" s="22">
        <v>955</v>
      </c>
      <c r="O20" s="22">
        <f aca="true" t="shared" si="1" ref="O20:X20">O8+O9+O10+O11+O12+O13+O14+O15+O16+O17+O18+O19</f>
        <v>73.64800000000001</v>
      </c>
      <c r="P20" s="22">
        <f t="shared" si="1"/>
        <v>26.562500000000004</v>
      </c>
      <c r="Q20" s="22">
        <f t="shared" si="1"/>
        <v>47.085499999999996</v>
      </c>
      <c r="R20" s="22">
        <f t="shared" si="1"/>
        <v>31.814400000000003</v>
      </c>
      <c r="S20" s="22">
        <f t="shared" si="1"/>
        <v>2.8800000000000003</v>
      </c>
      <c r="T20" s="22">
        <f t="shared" si="1"/>
        <v>23.574</v>
      </c>
      <c r="U20" s="22">
        <f t="shared" si="1"/>
        <v>5.360399999999999</v>
      </c>
      <c r="V20" s="22">
        <f t="shared" si="1"/>
        <v>458.34600000000006</v>
      </c>
      <c r="W20" s="22">
        <f t="shared" si="1"/>
        <v>184.52949999999998</v>
      </c>
      <c r="X20" s="22">
        <f t="shared" si="1"/>
        <v>273.8165</v>
      </c>
      <c r="Y20" s="4"/>
      <c r="Z20" s="4"/>
      <c r="AA20" s="4"/>
      <c r="AB20" s="4"/>
    </row>
    <row r="21" spans="1:28" s="3" customFormat="1" ht="39.7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4"/>
      <c r="Z21" s="4"/>
      <c r="AA21" s="4"/>
      <c r="AB21" s="4"/>
    </row>
    <row r="22" spans="1:22" s="3" customFormat="1" ht="14.25" customHeight="1">
      <c r="A22" s="3" t="s">
        <v>59</v>
      </c>
      <c r="V22" s="4"/>
    </row>
  </sheetData>
  <sheetProtection/>
  <mergeCells count="25">
    <mergeCell ref="A1:X1"/>
    <mergeCell ref="A2:X2"/>
    <mergeCell ref="C3:K3"/>
    <mergeCell ref="L3:M3"/>
    <mergeCell ref="P3:Q3"/>
    <mergeCell ref="S3:U3"/>
    <mergeCell ref="W3:X3"/>
    <mergeCell ref="C4:F4"/>
    <mergeCell ref="G4:K4"/>
    <mergeCell ref="A22:X22"/>
    <mergeCell ref="A3:A5"/>
    <mergeCell ref="B3:B5"/>
    <mergeCell ref="L4:L5"/>
    <mergeCell ref="M4:M5"/>
    <mergeCell ref="N3:N5"/>
    <mergeCell ref="O3:O5"/>
    <mergeCell ref="P4:P5"/>
    <mergeCell ref="Q4:Q5"/>
    <mergeCell ref="R3:R5"/>
    <mergeCell ref="S4:S5"/>
    <mergeCell ref="T4:T5"/>
    <mergeCell ref="U4:U5"/>
    <mergeCell ref="V3:V5"/>
    <mergeCell ref="W4:W5"/>
    <mergeCell ref="X4:X5"/>
  </mergeCells>
  <printOptions/>
  <pageMargins left="0.75" right="0.75" top="1" bottom="1" header="0.5" footer="0.5"/>
  <pageSetup fitToHeight="1" fitToWidth="1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陈俊</dc:creator>
  <cp:keywords/>
  <dc:description/>
  <cp:lastModifiedBy>洋洋妈</cp:lastModifiedBy>
  <cp:lastPrinted>2019-04-10T03:56:46Z</cp:lastPrinted>
  <dcterms:created xsi:type="dcterms:W3CDTF">2017-03-01T02:56:06Z</dcterms:created>
  <dcterms:modified xsi:type="dcterms:W3CDTF">2022-05-18T01:56:20Z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1E812CEF352B446EA6C8433B543809C2</vt:lpwstr>
  </property>
</Properties>
</file>