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<sst xmlns="http://schemas.openxmlformats.org/spreadsheetml/2006/main" count="147" uniqueCount="55">
  <si>
    <t>南昌市2020年12月城市特困供养人员基本情况报表</t>
  </si>
  <si>
    <t>填报单位：                                                                                                                                                                  2020年 12 月 28 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</si>
  <si>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</si>
  <si>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</si>
  <si>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</si>
  <si>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</si>
  <si>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</si>
  <si>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</si>
  <si>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</si>
  <si>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</si>
  <si>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</si>
  <si>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</si>
  <si>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</si>
  <si>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</si>
  <si>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</si>
  <si>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</si>
  <si>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</si>
  <si>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</si>
  <si>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</si>
  <si>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</si>
  <si>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</si>
  <si>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</si>
  <si>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</si>
  <si>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</si>
  <si>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</si>
  <si>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</si>
  <si>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</si>
  <si>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</si>
  <si>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</si>
  <si>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</si>
  <si>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</si>
  <si>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</si>
  <si>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</si>
  <si>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</si>
  <si>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</si>
  <si>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</si>
  <si>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</si>
  <si>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进贤县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</si>
  <si>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</si>
  <si>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</si>
  <si>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</si>
  <si>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</si>
  <si>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</si>
  <si>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南昌市2020年12月农村特困供养人员基本情况报表</t>
  </si>
  <si>
    <t>填报单位：                                                                                                                                                                            2020 年 12月 28日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</si>
  <si>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</si>
  <si>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</si>
  <si>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</si>
  <si>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</si>
  <si>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</si>
  <si>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</si>
  <si>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</si>
  <si>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进贤</t>
  </si>
  <si>
    <t>南昌总计</t>
  </si>
  <si>
    <t>说明：1.本表逻辑关系为：1=2+6；2=3+4+5；6=7+8+9；11≥12+13+14+15；19=20+21；22=23++24+25；26=27+28。2.供养资金支出不包含物价补贴、护理补贴、生活补贴。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</si>
</sst>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_);[Red]\(0.0\)"/>
    <numFmt numFmtId="178" formatCode="0.000_ "/>
    <numFmt numFmtId="179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9" fillId="0" borderId="0">
      <alignment/>
      <protection/>
    </xf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8" fillId="0" borderId="0">
      <alignment/>
      <protection/>
    </xf>
    <xf numFmtId="0" fontId="2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11" fillId="15" borderId="0" applyProtection="0">
      <alignment/>
    </xf>
    <xf numFmtId="0" fontId="45" fillId="16" borderId="0" applyNumberFormat="0" applyBorder="0" applyAlignment="0" applyProtection="0"/>
    <xf numFmtId="0" fontId="8" fillId="0" borderId="0">
      <alignment/>
      <protection/>
    </xf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 applyProtection="0">
      <alignment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5">
    <xf numFmtId="0" fontId="0" fillId="0" borderId="0" xfId="0" applyFont="1" applyAlignment="1">
      <alignment/>
    </xf>
    <xf numFmtId="0" fontId="0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Alignment="1">
      <alignment horizontal="center" vertical="center" wrapText="1"/>
      <protection/>
    </xf>
    <xf numFmtId="0" fontId="2" fillId="0" borderId="0" xfId="22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22" applyNumberFormat="1" applyFont="1" applyFill="1" applyBorder="1" applyAlignment="1">
      <alignment horizontal="center" vertical="center" wrapText="1"/>
      <protection/>
    </xf>
    <xf numFmtId="0" fontId="4" fillId="0" borderId="0" xfId="222" applyNumberFormat="1" applyFont="1" applyFill="1" applyBorder="1" applyAlignment="1">
      <alignment horizontal="center" vertical="center" wrapText="1"/>
      <protection/>
    </xf>
    <xf numFmtId="0" fontId="4" fillId="0" borderId="0" xfId="222" applyNumberFormat="1" applyFont="1" applyFill="1" applyBorder="1" applyAlignment="1">
      <alignment horizontal="center" vertical="center" wrapText="1"/>
      <protection/>
    </xf>
    <xf numFmtId="0" fontId="0" fillId="0" borderId="0" xfId="222" applyNumberFormat="1" applyFont="1" applyFill="1" applyBorder="1" applyAlignment="1">
      <alignment horizontal="left" vertical="center" wrapText="1"/>
      <protection/>
    </xf>
    <xf numFmtId="0" fontId="0" fillId="0" borderId="0" xfId="222" applyNumberFormat="1" applyFont="1" applyFill="1" applyBorder="1" applyAlignment="1">
      <alignment horizontal="left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9" xfId="174" applyFont="1" applyFill="1" applyBorder="1" applyAlignment="1">
      <alignment horizontal="center" vertical="center" wrapText="1"/>
      <protection/>
    </xf>
    <xf numFmtId="0" fontId="2" fillId="0" borderId="9" xfId="174" applyFont="1" applyFill="1" applyBorder="1" applyAlignment="1">
      <alignment horizontal="center" vertical="center" wrapText="1"/>
      <protection/>
    </xf>
    <xf numFmtId="0" fontId="2" fillId="0" borderId="9" xfId="174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10" xfId="222" applyNumberFormat="1" applyFont="1" applyFill="1" applyBorder="1" applyAlignment="1">
      <alignment horizontal="center" vertical="center" wrapText="1"/>
      <protection/>
    </xf>
    <xf numFmtId="0" fontId="2" fillId="0" borderId="10" xfId="174" applyFont="1" applyFill="1" applyBorder="1" applyAlignment="1">
      <alignment horizontal="center" vertical="center" wrapText="1"/>
      <protection/>
    </xf>
    <xf numFmtId="0" fontId="2" fillId="0" borderId="11" xfId="174" applyFont="1" applyFill="1" applyBorder="1" applyAlignment="1">
      <alignment horizontal="center" vertical="center" wrapText="1"/>
      <protection/>
    </xf>
    <xf numFmtId="0" fontId="2" fillId="0" borderId="10" xfId="174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174" applyFont="1" applyFill="1" applyBorder="1" applyAlignment="1">
      <alignment horizontal="center" vertical="center" wrapText="1"/>
      <protection/>
    </xf>
    <xf numFmtId="0" fontId="2" fillId="0" borderId="13" xfId="174" applyFont="1" applyFill="1" applyBorder="1" applyAlignment="1">
      <alignment horizontal="center" vertical="center" wrapText="1"/>
      <protection/>
    </xf>
    <xf numFmtId="0" fontId="2" fillId="0" borderId="14" xfId="174" applyFont="1" applyFill="1" applyBorder="1" applyAlignment="1">
      <alignment horizontal="center" vertical="center" wrapText="1"/>
      <protection/>
    </xf>
    <xf numFmtId="0" fontId="2" fillId="0" borderId="15" xfId="174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2" fillId="0" borderId="16" xfId="174" applyFont="1" applyFill="1" applyBorder="1" applyAlignment="1">
      <alignment horizontal="center" vertical="center" wrapText="1"/>
      <protection/>
    </xf>
    <xf numFmtId="0" fontId="6" fillId="0" borderId="11" xfId="182" applyNumberFormat="1" applyFont="1" applyFill="1" applyBorder="1" applyAlignment="1">
      <alignment horizontal="center" vertical="center" wrapText="1"/>
      <protection/>
    </xf>
    <xf numFmtId="177" fontId="2" fillId="0" borderId="9" xfId="222" applyNumberFormat="1" applyFont="1" applyFill="1" applyBorder="1" applyAlignment="1">
      <alignment horizontal="center" vertical="center" wrapText="1"/>
      <protection/>
    </xf>
    <xf numFmtId="178" fontId="2" fillId="0" borderId="9" xfId="222" applyNumberFormat="1" applyFont="1" applyFill="1" applyBorder="1" applyAlignment="1">
      <alignment horizontal="center" vertical="center" wrapText="1"/>
      <protection/>
    </xf>
    <xf numFmtId="177" fontId="2" fillId="0" borderId="9" xfId="222" applyNumberFormat="1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2" fillId="0" borderId="0" xfId="174" applyFont="1" applyFill="1" applyBorder="1" applyAlignment="1">
      <alignment horizontal="center" vertical="center" wrapText="1"/>
      <protection/>
    </xf>
    <xf numFmtId="0" fontId="2" fillId="0" borderId="0" xfId="174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177" fontId="2" fillId="0" borderId="0" xfId="222" applyNumberFormat="1" applyFont="1" applyFill="1" applyBorder="1" applyAlignment="1">
      <alignment horizontal="center" vertical="center" wrapText="1"/>
      <protection/>
    </xf>
    <xf numFmtId="177" fontId="2" fillId="0" borderId="0" xfId="2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222" applyNumberFormat="1" applyFont="1" applyFill="1" applyAlignment="1">
      <alignment horizontal="center" vertical="center" wrapText="1"/>
      <protection/>
    </xf>
    <xf numFmtId="0" fontId="3" fillId="0" borderId="0" xfId="222" applyNumberFormat="1" applyFont="1" applyFill="1" applyBorder="1" applyAlignment="1">
      <alignment horizontal="center" vertical="center" wrapText="1"/>
      <protection/>
    </xf>
    <xf numFmtId="0" fontId="2" fillId="0" borderId="10" xfId="222" applyNumberFormat="1" applyFont="1" applyFill="1" applyBorder="1" applyAlignment="1">
      <alignment horizontal="center" vertical="center" wrapText="1"/>
      <protection/>
    </xf>
    <xf numFmtId="0" fontId="2" fillId="0" borderId="11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179" fontId="2" fillId="0" borderId="11" xfId="222" applyNumberFormat="1" applyFont="1" applyFill="1" applyBorder="1" applyAlignment="1">
      <alignment horizontal="center" vertical="center" wrapText="1"/>
      <protection/>
    </xf>
    <xf numFmtId="179" fontId="2" fillId="0" borderId="11" xfId="222" applyNumberFormat="1" applyFont="1" applyFill="1" applyBorder="1" applyAlignment="1">
      <alignment horizontal="center" vertical="center" wrapText="1"/>
      <protection/>
    </xf>
    <xf numFmtId="179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11" xfId="222" applyNumberFormat="1" applyFont="1" applyFill="1" applyBorder="1" applyAlignment="1">
      <alignment horizontal="center" vertical="center" wrapText="1"/>
      <protection/>
    </xf>
    <xf numFmtId="0" fontId="2" fillId="0" borderId="17" xfId="222" applyNumberFormat="1" applyFont="1" applyFill="1" applyBorder="1" applyAlignment="1">
      <alignment horizontal="center" vertical="center" wrapText="1"/>
      <protection/>
    </xf>
    <xf numFmtId="0" fontId="5" fillId="0" borderId="9" xfId="182" applyNumberFormat="1" applyFont="1" applyFill="1" applyBorder="1" applyAlignment="1">
      <alignment horizontal="center" vertical="center" wrapText="1"/>
      <protection/>
    </xf>
    <xf numFmtId="0" fontId="2" fillId="0" borderId="18" xfId="222" applyNumberFormat="1" applyFont="1" applyFill="1" applyBorder="1" applyAlignment="1">
      <alignment horizontal="center" vertical="center" wrapText="1"/>
      <protection/>
    </xf>
    <xf numFmtId="0" fontId="6" fillId="0" borderId="11" xfId="182" applyNumberFormat="1" applyFont="1" applyFill="1" applyBorder="1" applyAlignment="1">
      <alignment horizontal="center" vertical="center" wrapText="1"/>
      <protection/>
    </xf>
    <xf numFmtId="0" fontId="2" fillId="0" borderId="11" xfId="222" applyNumberFormat="1" applyFont="1" applyFill="1" applyBorder="1" applyAlignment="1">
      <alignment horizontal="center" vertical="center" wrapText="1"/>
      <protection/>
    </xf>
    <xf numFmtId="179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179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9" fontId="2" fillId="0" borderId="0" xfId="222" applyNumberFormat="1" applyFont="1" applyFill="1" applyBorder="1" applyAlignment="1">
      <alignment horizontal="center" vertical="center" wrapText="1"/>
      <protection/>
    </xf>
  </cellXfs>
  <cellStyles count="233">
    <cellStyle name="Normal" xfId="0"/>
    <cellStyle name="Currency [0]" xfId="15"/>
    <cellStyle name="常规_城市_91" xfId="16"/>
    <cellStyle name="常规_城市_86" xfId="17"/>
    <cellStyle name="20% - 强调文字颜色 3" xfId="18"/>
    <cellStyle name="常规_Sheet1_城市_1" xfId="19"/>
    <cellStyle name="常规_城市_24" xfId="20"/>
    <cellStyle name="常规_城市_19" xfId="21"/>
    <cellStyle name="输入" xfId="22"/>
    <cellStyle name="Currency" xfId="23"/>
    <cellStyle name="常规_城市_73" xfId="24"/>
    <cellStyle name="常规_城市_68" xfId="25"/>
    <cellStyle name="Comma [0]" xfId="26"/>
    <cellStyle name="40% - 强调文字颜色 3" xfId="27"/>
    <cellStyle name="差" xfId="28"/>
    <cellStyle name="Comma" xfId="29"/>
    <cellStyle name="60% - 强调文字颜色 3" xfId="30"/>
    <cellStyle name="Hyperlink" xfId="31"/>
    <cellStyle name="常规_Sheet2_7" xfId="32"/>
    <cellStyle name="常规_城市_20" xfId="33"/>
    <cellStyle name="常规_城市_15" xfId="34"/>
    <cellStyle name="Percent" xfId="35"/>
    <cellStyle name="Followed Hyperlink" xfId="36"/>
    <cellStyle name="常规_Sheet1_7" xfId="37"/>
    <cellStyle name="注释" xfId="38"/>
    <cellStyle name="常规 6" xfId="39"/>
    <cellStyle name="常规_Sheet2_10" xfId="40"/>
    <cellStyle name="警告文本" xfId="41"/>
    <cellStyle name="常规_城市_58" xfId="42"/>
    <cellStyle name="常规_城市_63" xfId="43"/>
    <cellStyle name="常规_城市_9" xfId="44"/>
    <cellStyle name="60% - 强调文字颜色 2" xfId="45"/>
    <cellStyle name="标题 4" xfId="46"/>
    <cellStyle name="常规_城市_10" xfId="47"/>
    <cellStyle name="标题" xfId="48"/>
    <cellStyle name="解释性文本" xfId="49"/>
    <cellStyle name="标题 1" xfId="50"/>
    <cellStyle name="标题 2" xfId="51"/>
    <cellStyle name="常规_城市_8" xfId="52"/>
    <cellStyle name="60% - 强调文字颜色 1" xfId="53"/>
    <cellStyle name="标题 3" xfId="54"/>
    <cellStyle name="60% - 强调文字颜色 4" xfId="55"/>
    <cellStyle name="常规_Sheet1_14" xfId="56"/>
    <cellStyle name="输出" xfId="57"/>
    <cellStyle name="计算" xfId="58"/>
    <cellStyle name="检查单元格" xfId="59"/>
    <cellStyle name="常规_Sheet1_城市_4" xfId="60"/>
    <cellStyle name="20% - 强调文字颜色 6" xfId="61"/>
    <cellStyle name="常规_城市_27" xfId="62"/>
    <cellStyle name="常规_城市_32" xfId="63"/>
    <cellStyle name="强调文字颜色 2" xfId="64"/>
    <cellStyle name="链接单元格" xfId="65"/>
    <cellStyle name="常规_农村_3" xfId="66"/>
    <cellStyle name="汇总" xfId="67"/>
    <cellStyle name="好" xfId="68"/>
    <cellStyle name="适中" xfId="69"/>
    <cellStyle name="常规_Sheet1_城市_3" xfId="70"/>
    <cellStyle name="20% - 强调文字颜色 5" xfId="71"/>
    <cellStyle name="常规_城市_26" xfId="72"/>
    <cellStyle name="常规_城市_31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常规_城市_28" xfId="79"/>
    <cellStyle name="常规_城市_33" xfId="80"/>
    <cellStyle name="强调文字颜色 3" xfId="81"/>
    <cellStyle name="常规_城市_34" xfId="82"/>
    <cellStyle name="常规_城市_29" xfId="83"/>
    <cellStyle name="强调文字颜色 4" xfId="84"/>
    <cellStyle name="常规_Sheet1_城市_2" xfId="85"/>
    <cellStyle name="20% - 强调文字颜色 4" xfId="86"/>
    <cellStyle name="40% - 强调文字颜色 4" xfId="87"/>
    <cellStyle name="常规_城市_35" xfId="88"/>
    <cellStyle name="常规_城市_40" xfId="89"/>
    <cellStyle name="强调文字颜色 5" xfId="90"/>
    <cellStyle name="40% - 强调文字颜色 5" xfId="91"/>
    <cellStyle name="60% - 强调文字颜色 5" xfId="92"/>
    <cellStyle name="常规_城市_36" xfId="93"/>
    <cellStyle name="常规_城市_41" xfId="94"/>
    <cellStyle name="强调文字颜色 6" xfId="95"/>
    <cellStyle name="40% - 强调文字颜色 6" xfId="96"/>
    <cellStyle name="60% - 强调文字颜色 6" xfId="97"/>
    <cellStyle name="常规_Sheet2_9" xfId="98"/>
    <cellStyle name="常规_城市_22" xfId="99"/>
    <cellStyle name="常规_城市_17" xfId="100"/>
    <cellStyle name="常规_城市_23" xfId="101"/>
    <cellStyle name="常规_城市_18" xfId="102"/>
    <cellStyle name="常规_城市_30" xfId="103"/>
    <cellStyle name="常规_城市_25" xfId="104"/>
    <cellStyle name="常规_Sheet2_8" xfId="105"/>
    <cellStyle name="常规_城市_21" xfId="106"/>
    <cellStyle name="常规_城市_16" xfId="107"/>
    <cellStyle name="货币[0]_Sheet2" xfId="108"/>
    <cellStyle name="常规_Sheet1_城市_5" xfId="109"/>
    <cellStyle name="常规_Sheet1_城市_6" xfId="110"/>
    <cellStyle name="常规_Sheet1_城市_7" xfId="111"/>
    <cellStyle name="常规_Sheet1_Sheet2" xfId="112"/>
    <cellStyle name="常规_Sheet1_城市_8" xfId="113"/>
    <cellStyle name="常规_城市_37" xfId="114"/>
    <cellStyle name="常规_城市_42" xfId="115"/>
    <cellStyle name="常规_城市_38" xfId="116"/>
    <cellStyle name="常规_城市_43" xfId="117"/>
    <cellStyle name="常规_城市_39" xfId="118"/>
    <cellStyle name="常规_城市_44" xfId="119"/>
    <cellStyle name="常规 2" xfId="120"/>
    <cellStyle name="常规_城市_45" xfId="121"/>
    <cellStyle name="常规_城市_50" xfId="122"/>
    <cellStyle name="常规 3" xfId="123"/>
    <cellStyle name="常规_城市_1" xfId="124"/>
    <cellStyle name="常规_城市_46" xfId="125"/>
    <cellStyle name="常规_城市_51" xfId="126"/>
    <cellStyle name="常规 4" xfId="127"/>
    <cellStyle name="常规_城市_2" xfId="128"/>
    <cellStyle name="常规_农村" xfId="129"/>
    <cellStyle name="常规_城市_47" xfId="130"/>
    <cellStyle name="常规_城市_52" xfId="131"/>
    <cellStyle name="常规_城市_3" xfId="132"/>
    <cellStyle name="常规 12_城市_1" xfId="133"/>
    <cellStyle name="常规_城市_48" xfId="134"/>
    <cellStyle name="常规_城市_53" xfId="135"/>
    <cellStyle name="常规_城市_4" xfId="136"/>
    <cellStyle name="常规_Sheet2_11" xfId="137"/>
    <cellStyle name="常规 7" xfId="138"/>
    <cellStyle name="常规_城市_49" xfId="139"/>
    <cellStyle name="常规_城市_54" xfId="140"/>
    <cellStyle name="常规_城市_5" xfId="141"/>
    <cellStyle name="常规_城市_55" xfId="142"/>
    <cellStyle name="常规_城市_60" xfId="143"/>
    <cellStyle name="常规_城市_6" xfId="144"/>
    <cellStyle name="常规_Sheet2_12" xfId="145"/>
    <cellStyle name="常规_城市_56" xfId="146"/>
    <cellStyle name="常规_城市_61" xfId="147"/>
    <cellStyle name="常规_城市_7" xfId="148"/>
    <cellStyle name="常规_Sheet2_13" xfId="149"/>
    <cellStyle name="常规 76" xfId="150"/>
    <cellStyle name="常规_Sheet1_10" xfId="151"/>
    <cellStyle name="常规_Sheet1_11" xfId="152"/>
    <cellStyle name="常规_Sheet1 (8)" xfId="153"/>
    <cellStyle name="常规_城市_57" xfId="154"/>
    <cellStyle name="常规_城市_62" xfId="155"/>
    <cellStyle name="常规_Sheet2_14" xfId="156"/>
    <cellStyle name="常规_Sheet1_12" xfId="157"/>
    <cellStyle name="常规_城市_59" xfId="158"/>
    <cellStyle name="常规_城市_64" xfId="159"/>
    <cellStyle name="常规_Sheet1_13" xfId="160"/>
    <cellStyle name="常规_城市_65" xfId="161"/>
    <cellStyle name="常规_城市_70" xfId="162"/>
    <cellStyle name="常规_城市_66" xfId="163"/>
    <cellStyle name="常规_城市_71" xfId="164"/>
    <cellStyle name="常规_Sheet1_15" xfId="165"/>
    <cellStyle name="常规_城市_72" xfId="166"/>
    <cellStyle name="常规_城市_67" xfId="167"/>
    <cellStyle name="常规_Sheet1_16" xfId="168"/>
    <cellStyle name="常规_农村_1" xfId="169"/>
    <cellStyle name="常规_城市_69" xfId="170"/>
    <cellStyle name="常规_城市_74" xfId="171"/>
    <cellStyle name="常规_Sheet1" xfId="172"/>
    <cellStyle name="常规_农村_2" xfId="173"/>
    <cellStyle name="常规_城市_75" xfId="174"/>
    <cellStyle name="常规_城市_80" xfId="175"/>
    <cellStyle name="常规 3_城市_1" xfId="176"/>
    <cellStyle name="常规_Sheet2" xfId="177"/>
    <cellStyle name="常规_城市_76" xfId="178"/>
    <cellStyle name="常规_城市_81" xfId="179"/>
    <cellStyle name="常规 3_城市_2" xfId="180"/>
    <cellStyle name="常规_农村_4" xfId="181"/>
    <cellStyle name="常规_城市_77" xfId="182"/>
    <cellStyle name="常规_城市_82" xfId="183"/>
    <cellStyle name="常规_农村_5" xfId="184"/>
    <cellStyle name="常规_城市_78" xfId="185"/>
    <cellStyle name="常规_城市_83" xfId="186"/>
    <cellStyle name="常规_Sheet1_1" xfId="187"/>
    <cellStyle name="常规_农村_6" xfId="188"/>
    <cellStyle name="常规 3_城市" xfId="189"/>
    <cellStyle name="常规_城市_79" xfId="190"/>
    <cellStyle name="常规_城市_84" xfId="191"/>
    <cellStyle name="常规_Sheet1_2" xfId="192"/>
    <cellStyle name="gcd" xfId="193"/>
    <cellStyle name="常规_农村_7" xfId="194"/>
    <cellStyle name="常规_城市_90" xfId="195"/>
    <cellStyle name="常规_城市_85" xfId="196"/>
    <cellStyle name="常规_Sheet1_3" xfId="197"/>
    <cellStyle name="常规_农村_8" xfId="198"/>
    <cellStyle name="货币[0]_城市" xfId="199"/>
    <cellStyle name="常规_Sheet1_4" xfId="200"/>
    <cellStyle name="常规_农村_9" xfId="201"/>
    <cellStyle name="常规_城市_87" xfId="202"/>
    <cellStyle name="常规_城市_92" xfId="203"/>
    <cellStyle name="常规_Sheet1_5" xfId="204"/>
    <cellStyle name="常规_城市_88" xfId="205"/>
    <cellStyle name="常规_城市_93" xfId="206"/>
    <cellStyle name="常规_Sheet1_6" xfId="207"/>
    <cellStyle name="常规_城市_89" xfId="208"/>
    <cellStyle name="常规_城市_94" xfId="209"/>
    <cellStyle name="常规 2_Sheet1" xfId="210"/>
    <cellStyle name="常规 2_Sheet2" xfId="211"/>
    <cellStyle name="常规_Sheet1_8" xfId="212"/>
    <cellStyle name="常规_Sheet1_9" xfId="213"/>
    <cellStyle name="常规_城市_76_城市" xfId="214"/>
    <cellStyle name="常规 12" xfId="215"/>
    <cellStyle name="常规_Sheet1_2011年7月农村低保月报表" xfId="216"/>
    <cellStyle name="常规 12_城市" xfId="217"/>
    <cellStyle name="货币[0]_城市_1" xfId="218"/>
    <cellStyle name="货币[0]_城市_2" xfId="219"/>
    <cellStyle name="常规_Sheet1_城市" xfId="220"/>
    <cellStyle name="货币[0]_城市_3" xfId="221"/>
    <cellStyle name="常规_Sheet2_1" xfId="222"/>
    <cellStyle name="常规_城市" xfId="223"/>
    <cellStyle name="_ET_STYLE_NoName_00_" xfId="224"/>
    <cellStyle name="常规_Sheet2_2" xfId="225"/>
    <cellStyle name="常规_Sheet2_3" xfId="226"/>
    <cellStyle name="常规_城市_11" xfId="227"/>
    <cellStyle name="常规_农村_10" xfId="228"/>
    <cellStyle name="常规_Sheet2_4" xfId="229"/>
    <cellStyle name="常规_城市_12" xfId="230"/>
    <cellStyle name="常规_农村_11" xfId="231"/>
    <cellStyle name="常规_Sheet2_5" xfId="232"/>
    <cellStyle name="常规_城市_13" xfId="233"/>
    <cellStyle name="常规_农村_12" xfId="234"/>
    <cellStyle name="常规_Sheet2_6" xfId="235"/>
    <cellStyle name="常规_城市_14" xfId="236"/>
    <cellStyle name="常规_农村_13" xfId="237"/>
    <cellStyle name="常规_Sheet2_1 2" xfId="238"/>
    <cellStyle name="常规 5" xfId="239"/>
    <cellStyle name="常规 10" xfId="240"/>
    <cellStyle name="常规 2 2" xfId="241"/>
    <cellStyle name="常规 11" xfId="242"/>
    <cellStyle name="常规 2 6" xfId="243"/>
    <cellStyle name="常规 15" xfId="244"/>
    <cellStyle name="常规 16" xfId="245"/>
    <cellStyle name="常规 76 8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tabSelected="1" workbookViewId="0" topLeftCell="A1">
      <pane xSplit="1" topLeftCell="B1" activePane="topRight" state="frozen"/>
      <selection pane="topRight" activeCell="W7" sqref="W7"/>
    </sheetView>
  </sheetViews>
  <sheetFormatPr defaultColWidth="9.00390625" defaultRowHeight="14.25" customHeight="1"/>
  <cols>
    <col min="1" max="1" width="10.25390625" style="6" customWidth="1"/>
    <col min="2" max="2" width="9.25390625" style="6" customWidth="1"/>
    <col min="3" max="13" width="7.375" style="6" customWidth="1"/>
    <col min="14" max="14" width="6.875" style="6" customWidth="1"/>
    <col min="15" max="19" width="10.625" style="6" customWidth="1"/>
    <col min="20" max="20" width="9.50390625" style="6" customWidth="1"/>
    <col min="21" max="21" width="10.625" style="6" customWidth="1"/>
    <col min="22" max="22" width="12.125" style="6" customWidth="1"/>
    <col min="23" max="24" width="10.625" style="5" customWidth="1"/>
    <col min="25" max="25" width="13.625" style="5" customWidth="1"/>
    <col min="26" max="31" width="9.00390625" style="5" customWidth="1"/>
    <col min="32" max="35" width="10.375" style="5" bestFit="1" customWidth="1"/>
    <col min="36" max="16384" width="9.00390625" style="5" customWidth="1"/>
  </cols>
  <sheetData>
    <row r="1" spans="1:24" s="1" customFormat="1" ht="35.25" customHeight="1">
      <c r="A1" s="5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/>
      <c r="X1" s="8"/>
    </row>
    <row r="2" spans="1:27" s="1" customFormat="1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"/>
      <c r="X2" s="10"/>
      <c r="AA2" s="1">
        <v>11</v>
      </c>
    </row>
    <row r="3" spans="1:31" s="2" customFormat="1" ht="17.25" customHeight="1">
      <c r="A3" s="16" t="s">
        <v>2</v>
      </c>
      <c r="B3" s="16" t="s">
        <v>3</v>
      </c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 t="s">
        <v>5</v>
      </c>
      <c r="M3" s="16"/>
      <c r="N3" s="16" t="s">
        <v>6</v>
      </c>
      <c r="O3" s="16" t="s">
        <v>7</v>
      </c>
      <c r="P3" s="16" t="s">
        <v>4</v>
      </c>
      <c r="Q3" s="16"/>
      <c r="R3" s="33" t="s">
        <v>8</v>
      </c>
      <c r="S3" s="33" t="s">
        <v>4</v>
      </c>
      <c r="T3" s="35"/>
      <c r="U3" s="35"/>
      <c r="V3" s="58" t="s">
        <v>9</v>
      </c>
      <c r="W3" s="12" t="s">
        <v>4</v>
      </c>
      <c r="X3" s="12"/>
      <c r="Z3" s="65"/>
      <c r="AA3" s="46"/>
      <c r="AB3" s="46"/>
      <c r="AC3" s="45"/>
      <c r="AD3" s="45"/>
      <c r="AE3" s="45"/>
    </row>
    <row r="4" spans="1:31" s="2" customFormat="1" ht="19.5" customHeight="1">
      <c r="A4" s="16"/>
      <c r="B4" s="16"/>
      <c r="C4" s="16" t="s">
        <v>10</v>
      </c>
      <c r="D4" s="16"/>
      <c r="E4" s="16"/>
      <c r="F4" s="16"/>
      <c r="G4" s="16" t="s">
        <v>11</v>
      </c>
      <c r="H4" s="16"/>
      <c r="I4" s="16"/>
      <c r="J4" s="16"/>
      <c r="K4" s="16"/>
      <c r="L4" s="16" t="s">
        <v>12</v>
      </c>
      <c r="M4" s="16" t="s">
        <v>13</v>
      </c>
      <c r="N4" s="16"/>
      <c r="O4" s="16"/>
      <c r="P4" s="16" t="s">
        <v>14</v>
      </c>
      <c r="Q4" s="16" t="s">
        <v>15</v>
      </c>
      <c r="R4" s="35"/>
      <c r="S4" s="33" t="s">
        <v>16</v>
      </c>
      <c r="T4" s="33" t="s">
        <v>17</v>
      </c>
      <c r="U4" s="33" t="s">
        <v>18</v>
      </c>
      <c r="V4" s="59"/>
      <c r="W4" s="12" t="s">
        <v>14</v>
      </c>
      <c r="X4" s="12" t="s">
        <v>15</v>
      </c>
      <c r="Z4" s="66"/>
      <c r="AA4" s="46"/>
      <c r="AB4" s="46"/>
      <c r="AC4" s="45"/>
      <c r="AD4" s="45"/>
      <c r="AE4" s="45"/>
    </row>
    <row r="5" spans="1:31" s="2" customFormat="1" ht="73.5" customHeight="1">
      <c r="A5" s="16"/>
      <c r="B5" s="16"/>
      <c r="C5" s="16" t="s">
        <v>19</v>
      </c>
      <c r="D5" s="16" t="s">
        <v>20</v>
      </c>
      <c r="E5" s="16" t="s">
        <v>21</v>
      </c>
      <c r="F5" s="16" t="s">
        <v>22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/>
      <c r="M5" s="16"/>
      <c r="N5" s="16"/>
      <c r="O5" s="16"/>
      <c r="P5" s="16"/>
      <c r="Q5" s="16"/>
      <c r="R5" s="35"/>
      <c r="S5" s="60"/>
      <c r="T5" s="60"/>
      <c r="U5" s="60"/>
      <c r="V5" s="61"/>
      <c r="W5" s="12"/>
      <c r="X5" s="12"/>
      <c r="Z5" s="67"/>
      <c r="AA5" s="46"/>
      <c r="AB5" s="46"/>
      <c r="AC5" s="45"/>
      <c r="AD5" s="45"/>
      <c r="AE5" s="45"/>
    </row>
    <row r="6" spans="1:31" s="2" customFormat="1" ht="25.5" customHeight="1">
      <c r="A6" s="16" t="s">
        <v>24</v>
      </c>
      <c r="B6" s="16" t="s">
        <v>25</v>
      </c>
      <c r="C6" s="16" t="s">
        <v>25</v>
      </c>
      <c r="D6" s="16" t="s">
        <v>25</v>
      </c>
      <c r="E6" s="16" t="s">
        <v>25</v>
      </c>
      <c r="F6" s="16" t="s">
        <v>25</v>
      </c>
      <c r="G6" s="16" t="s">
        <v>25</v>
      </c>
      <c r="H6" s="16" t="s">
        <v>25</v>
      </c>
      <c r="I6" s="16" t="s">
        <v>25</v>
      </c>
      <c r="J6" s="16" t="s">
        <v>25</v>
      </c>
      <c r="K6" s="16" t="s">
        <v>25</v>
      </c>
      <c r="L6" s="16" t="s">
        <v>25</v>
      </c>
      <c r="M6" s="16" t="s">
        <v>25</v>
      </c>
      <c r="N6" s="16" t="s">
        <v>26</v>
      </c>
      <c r="O6" s="16" t="s">
        <v>27</v>
      </c>
      <c r="P6" s="16" t="s">
        <v>27</v>
      </c>
      <c r="Q6" s="16" t="s">
        <v>27</v>
      </c>
      <c r="R6" s="62" t="s">
        <v>27</v>
      </c>
      <c r="S6" s="62" t="s">
        <v>27</v>
      </c>
      <c r="T6" s="62" t="s">
        <v>27</v>
      </c>
      <c r="U6" s="62" t="s">
        <v>27</v>
      </c>
      <c r="V6" s="16" t="s">
        <v>27</v>
      </c>
      <c r="W6" s="12" t="s">
        <v>27</v>
      </c>
      <c r="X6" s="12" t="s">
        <v>27</v>
      </c>
      <c r="Z6" s="45"/>
      <c r="AA6" s="46"/>
      <c r="AB6" s="46"/>
      <c r="AC6" s="45"/>
      <c r="AD6" s="45"/>
      <c r="AE6" s="45"/>
    </row>
    <row r="7" spans="1:31" s="2" customFormat="1" ht="18" customHeight="1">
      <c r="A7" s="52" t="s">
        <v>28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16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52">
        <v>21</v>
      </c>
      <c r="W7" s="17">
        <v>22</v>
      </c>
      <c r="X7" s="17">
        <v>23</v>
      </c>
      <c r="Z7" s="45"/>
      <c r="AA7" s="46"/>
      <c r="AB7" s="46"/>
      <c r="AC7" s="45"/>
      <c r="AD7" s="45"/>
      <c r="AE7" s="45"/>
    </row>
    <row r="8" spans="1:34" s="3" customFormat="1" ht="22.5" customHeight="1">
      <c r="A8" s="53" t="s">
        <v>29</v>
      </c>
      <c r="B8" s="53">
        <v>100</v>
      </c>
      <c r="C8" s="53">
        <v>43</v>
      </c>
      <c r="D8" s="53">
        <v>8</v>
      </c>
      <c r="E8" s="53">
        <v>31</v>
      </c>
      <c r="F8" s="53">
        <v>4</v>
      </c>
      <c r="G8" s="53">
        <v>57</v>
      </c>
      <c r="H8" s="53">
        <v>35</v>
      </c>
      <c r="I8" s="53">
        <v>10</v>
      </c>
      <c r="J8" s="53">
        <v>12</v>
      </c>
      <c r="K8" s="53">
        <v>57</v>
      </c>
      <c r="L8" s="53">
        <v>7</v>
      </c>
      <c r="M8" s="53">
        <v>2</v>
      </c>
      <c r="N8" s="53">
        <v>955</v>
      </c>
      <c r="O8" s="22">
        <v>9.55</v>
      </c>
      <c r="P8" s="53">
        <v>4.11</v>
      </c>
      <c r="Q8" s="53">
        <v>5.44</v>
      </c>
      <c r="R8" s="53">
        <v>6.25</v>
      </c>
      <c r="S8" s="53">
        <v>0.3</v>
      </c>
      <c r="T8" s="53">
        <v>5.41</v>
      </c>
      <c r="U8" s="53">
        <v>0.54</v>
      </c>
      <c r="V8" s="53">
        <v>107.68</v>
      </c>
      <c r="W8" s="53">
        <v>46.55</v>
      </c>
      <c r="X8" s="53">
        <v>61.13</v>
      </c>
      <c r="Y8" s="68"/>
      <c r="Z8" s="69"/>
      <c r="AA8" s="69"/>
      <c r="AB8" s="69"/>
      <c r="AC8" s="45"/>
      <c r="AD8" s="69"/>
      <c r="AE8" s="69"/>
      <c r="AF8" s="70"/>
      <c r="AG8" s="70"/>
      <c r="AH8" s="70"/>
    </row>
    <row r="9" spans="1:34" s="3" customFormat="1" ht="22.5" customHeight="1">
      <c r="A9" s="53" t="s">
        <v>30</v>
      </c>
      <c r="B9" s="53">
        <v>60</v>
      </c>
      <c r="C9" s="53">
        <v>30</v>
      </c>
      <c r="D9" s="53">
        <v>1</v>
      </c>
      <c r="E9" s="53">
        <v>2</v>
      </c>
      <c r="F9" s="53">
        <v>27</v>
      </c>
      <c r="G9" s="53">
        <v>30</v>
      </c>
      <c r="H9" s="53">
        <v>19</v>
      </c>
      <c r="I9" s="53">
        <v>2</v>
      </c>
      <c r="J9" s="53">
        <v>9</v>
      </c>
      <c r="K9" s="53">
        <v>30</v>
      </c>
      <c r="L9" s="53">
        <v>1</v>
      </c>
      <c r="M9" s="53">
        <v>3</v>
      </c>
      <c r="N9" s="53">
        <v>955</v>
      </c>
      <c r="O9" s="22">
        <v>5.73</v>
      </c>
      <c r="P9" s="53">
        <v>2.87</v>
      </c>
      <c r="Q9" s="53">
        <v>2.86</v>
      </c>
      <c r="R9" s="53">
        <v>4.6</v>
      </c>
      <c r="S9" s="53">
        <v>0.34</v>
      </c>
      <c r="T9" s="55">
        <v>3.9</v>
      </c>
      <c r="U9" s="55">
        <v>0.36</v>
      </c>
      <c r="V9" s="55">
        <v>62.55000000000001</v>
      </c>
      <c r="W9" s="55">
        <v>34.699999999999996</v>
      </c>
      <c r="X9" s="55">
        <v>27.85</v>
      </c>
      <c r="Y9" s="68"/>
      <c r="Z9" s="64"/>
      <c r="AA9" s="64"/>
      <c r="AB9" s="64"/>
      <c r="AC9" s="45"/>
      <c r="AD9" s="69"/>
      <c r="AE9" s="69"/>
      <c r="AF9" s="70"/>
      <c r="AG9" s="70"/>
      <c r="AH9" s="70"/>
    </row>
    <row r="10" spans="1:34" s="3" customFormat="1" ht="22.5" customHeight="1">
      <c r="A10" s="53" t="s">
        <v>31</v>
      </c>
      <c r="B10" s="53">
        <v>69</v>
      </c>
      <c r="C10" s="53">
        <v>11</v>
      </c>
      <c r="D10" s="53">
        <v>4</v>
      </c>
      <c r="E10" s="53">
        <v>5</v>
      </c>
      <c r="F10" s="53">
        <v>2</v>
      </c>
      <c r="G10" s="53">
        <v>58</v>
      </c>
      <c r="H10" s="53">
        <v>22</v>
      </c>
      <c r="I10" s="53">
        <v>2</v>
      </c>
      <c r="J10" s="53">
        <v>34</v>
      </c>
      <c r="K10" s="53">
        <v>58</v>
      </c>
      <c r="L10" s="53">
        <v>2</v>
      </c>
      <c r="M10" s="53">
        <v>0</v>
      </c>
      <c r="N10" s="53">
        <v>955</v>
      </c>
      <c r="O10" s="22">
        <v>6.5895</v>
      </c>
      <c r="P10" s="55">
        <v>1.0505</v>
      </c>
      <c r="Q10" s="55">
        <v>5.539</v>
      </c>
      <c r="R10" s="53">
        <v>1.5652</v>
      </c>
      <c r="S10" s="55">
        <v>0.154</v>
      </c>
      <c r="T10" s="55">
        <v>0.2688</v>
      </c>
      <c r="U10" s="55">
        <v>1.1424</v>
      </c>
      <c r="V10" s="55">
        <v>72.45570000000001</v>
      </c>
      <c r="W10" s="55">
        <v>10.696</v>
      </c>
      <c r="X10" s="55">
        <v>61.7597</v>
      </c>
      <c r="Y10" s="68"/>
      <c r="Z10" s="64"/>
      <c r="AA10" s="64"/>
      <c r="AB10" s="64"/>
      <c r="AC10" s="45"/>
      <c r="AD10" s="64"/>
      <c r="AE10" s="64"/>
      <c r="AF10" s="70"/>
      <c r="AG10" s="70"/>
      <c r="AH10" s="70"/>
    </row>
    <row r="11" spans="1:35" s="4" customFormat="1" ht="22.5" customHeight="1">
      <c r="A11" s="53" t="s">
        <v>32</v>
      </c>
      <c r="B11" s="53">
        <v>68</v>
      </c>
      <c r="C11" s="53">
        <v>22</v>
      </c>
      <c r="D11" s="53">
        <v>18</v>
      </c>
      <c r="E11" s="53">
        <v>4</v>
      </c>
      <c r="F11" s="53">
        <v>0</v>
      </c>
      <c r="G11" s="53">
        <v>46</v>
      </c>
      <c r="H11" s="53">
        <v>40</v>
      </c>
      <c r="I11" s="53">
        <v>5</v>
      </c>
      <c r="J11" s="53">
        <v>1</v>
      </c>
      <c r="K11" s="53">
        <v>68</v>
      </c>
      <c r="L11" s="53">
        <v>0</v>
      </c>
      <c r="M11" s="53">
        <v>0</v>
      </c>
      <c r="N11" s="53">
        <v>955</v>
      </c>
      <c r="O11" s="22">
        <v>6.494</v>
      </c>
      <c r="P11" s="55">
        <v>2.101</v>
      </c>
      <c r="Q11" s="55">
        <v>4.393</v>
      </c>
      <c r="R11" s="53">
        <v>1.516</v>
      </c>
      <c r="S11" s="55">
        <v>0.406</v>
      </c>
      <c r="T11" s="55">
        <v>1.08</v>
      </c>
      <c r="U11" s="55">
        <v>0.03</v>
      </c>
      <c r="V11" s="55">
        <v>74.376</v>
      </c>
      <c r="W11" s="55">
        <v>24.778499999999998</v>
      </c>
      <c r="X11" s="55">
        <v>49.5975</v>
      </c>
      <c r="Z11" s="64"/>
      <c r="AA11" s="64"/>
      <c r="AB11" s="64"/>
      <c r="AC11" s="45"/>
      <c r="AD11" s="64"/>
      <c r="AE11" s="64"/>
      <c r="AF11" s="70"/>
      <c r="AG11" s="70"/>
      <c r="AH11" s="70"/>
      <c r="AI11" s="3"/>
    </row>
    <row r="12" spans="1:34" s="3" customFormat="1" ht="22.5" customHeight="1">
      <c r="A12" s="22" t="s">
        <v>33</v>
      </c>
      <c r="B12" s="22">
        <v>132</v>
      </c>
      <c r="C12" s="22">
        <v>33</v>
      </c>
      <c r="D12" s="22">
        <v>3</v>
      </c>
      <c r="E12" s="22">
        <v>9</v>
      </c>
      <c r="F12" s="22">
        <v>21</v>
      </c>
      <c r="G12" s="22">
        <v>99</v>
      </c>
      <c r="H12" s="22">
        <v>16</v>
      </c>
      <c r="I12" s="22">
        <v>23</v>
      </c>
      <c r="J12" s="22">
        <v>60</v>
      </c>
      <c r="K12" s="22">
        <v>99</v>
      </c>
      <c r="L12" s="22">
        <v>0</v>
      </c>
      <c r="M12" s="22">
        <v>0</v>
      </c>
      <c r="N12" s="22">
        <v>955</v>
      </c>
      <c r="O12" s="22">
        <v>12.606</v>
      </c>
      <c r="P12" s="55">
        <v>3.1515</v>
      </c>
      <c r="Q12" s="55">
        <v>9.4545</v>
      </c>
      <c r="R12" s="53">
        <v>8.2978</v>
      </c>
      <c r="S12" s="55">
        <v>0.133</v>
      </c>
      <c r="T12" s="55">
        <v>5.9136</v>
      </c>
      <c r="U12" s="55">
        <v>2.2512</v>
      </c>
      <c r="V12" s="55">
        <v>152.386</v>
      </c>
      <c r="W12" s="55">
        <v>37.196999999999996</v>
      </c>
      <c r="X12" s="55">
        <v>115.189</v>
      </c>
      <c r="Y12" s="68"/>
      <c r="Z12" s="64"/>
      <c r="AA12" s="64"/>
      <c r="AB12" s="64"/>
      <c r="AC12" s="45"/>
      <c r="AD12" s="64"/>
      <c r="AE12" s="64"/>
      <c r="AF12" s="70"/>
      <c r="AG12" s="70"/>
      <c r="AH12" s="70"/>
    </row>
    <row r="13" spans="1:35" s="4" customFormat="1" ht="22.5" customHeight="1">
      <c r="A13" s="22" t="s">
        <v>34</v>
      </c>
      <c r="B13" s="22">
        <v>63</v>
      </c>
      <c r="C13" s="22">
        <v>50</v>
      </c>
      <c r="D13" s="22">
        <v>15</v>
      </c>
      <c r="E13" s="22">
        <v>15</v>
      </c>
      <c r="F13" s="22">
        <v>20</v>
      </c>
      <c r="G13" s="22">
        <v>13</v>
      </c>
      <c r="H13" s="22">
        <v>12</v>
      </c>
      <c r="I13" s="22">
        <v>1</v>
      </c>
      <c r="J13" s="22">
        <v>0</v>
      </c>
      <c r="K13" s="22">
        <v>13</v>
      </c>
      <c r="L13" s="22">
        <v>25</v>
      </c>
      <c r="M13" s="22">
        <v>1</v>
      </c>
      <c r="N13" s="22">
        <v>955</v>
      </c>
      <c r="O13" s="22">
        <v>6.0165</v>
      </c>
      <c r="P13" s="55">
        <v>4.775</v>
      </c>
      <c r="Q13" s="55">
        <v>1.2415</v>
      </c>
      <c r="R13" s="53">
        <v>2.709</v>
      </c>
      <c r="S13" s="55">
        <v>0.189</v>
      </c>
      <c r="T13" s="55">
        <v>1.92</v>
      </c>
      <c r="U13" s="55">
        <v>0.6</v>
      </c>
      <c r="V13" s="55">
        <v>43.531</v>
      </c>
      <c r="W13" s="55">
        <v>30.237000000000002</v>
      </c>
      <c r="X13" s="55">
        <v>13.293999999999999</v>
      </c>
      <c r="Z13" s="64"/>
      <c r="AA13" s="64"/>
      <c r="AB13" s="64"/>
      <c r="AC13" s="45"/>
      <c r="AD13" s="64"/>
      <c r="AE13" s="64"/>
      <c r="AF13" s="70"/>
      <c r="AG13" s="70"/>
      <c r="AH13" s="70"/>
      <c r="AI13" s="3"/>
    </row>
    <row r="14" spans="1:35" s="50" customFormat="1" ht="22.5" customHeight="1">
      <c r="A14" s="54" t="s">
        <v>35</v>
      </c>
      <c r="B14" s="23">
        <v>53</v>
      </c>
      <c r="C14" s="23">
        <v>35</v>
      </c>
      <c r="D14" s="23">
        <v>25</v>
      </c>
      <c r="E14" s="23">
        <v>1</v>
      </c>
      <c r="F14" s="23">
        <v>9</v>
      </c>
      <c r="G14" s="23">
        <v>18</v>
      </c>
      <c r="H14" s="23">
        <v>16</v>
      </c>
      <c r="I14" s="23">
        <v>1</v>
      </c>
      <c r="J14" s="23">
        <v>1</v>
      </c>
      <c r="K14" s="23">
        <v>35</v>
      </c>
      <c r="L14" s="23">
        <v>9</v>
      </c>
      <c r="M14" s="23">
        <v>0</v>
      </c>
      <c r="N14" s="23">
        <v>955</v>
      </c>
      <c r="O14" s="23">
        <v>5.0615</v>
      </c>
      <c r="P14" s="56">
        <v>3.3425</v>
      </c>
      <c r="Q14" s="56">
        <v>1.719</v>
      </c>
      <c r="R14" s="63">
        <v>0.827</v>
      </c>
      <c r="S14" s="56">
        <v>0.287</v>
      </c>
      <c r="T14" s="56">
        <v>0.24</v>
      </c>
      <c r="U14" s="56">
        <v>0.3</v>
      </c>
      <c r="V14" s="56">
        <v>51.490500000000004</v>
      </c>
      <c r="W14" s="56">
        <v>32.756499999999996</v>
      </c>
      <c r="X14" s="56">
        <v>18.734</v>
      </c>
      <c r="Y14" s="6"/>
      <c r="Z14" s="71"/>
      <c r="AA14" s="71"/>
      <c r="AB14" s="71"/>
      <c r="AC14" s="72"/>
      <c r="AD14" s="71"/>
      <c r="AE14" s="71"/>
      <c r="AF14" s="70"/>
      <c r="AG14" s="70"/>
      <c r="AH14" s="70"/>
      <c r="AI14" s="3"/>
    </row>
    <row r="15" spans="1:34" s="3" customFormat="1" ht="22.5" customHeight="1">
      <c r="A15" s="22" t="s">
        <v>36</v>
      </c>
      <c r="B15" s="22">
        <v>56</v>
      </c>
      <c r="C15" s="22">
        <v>13</v>
      </c>
      <c r="D15" s="22">
        <v>10</v>
      </c>
      <c r="E15" s="22">
        <v>1</v>
      </c>
      <c r="F15" s="22">
        <v>2</v>
      </c>
      <c r="G15" s="22">
        <v>43</v>
      </c>
      <c r="H15" s="22">
        <v>40</v>
      </c>
      <c r="I15" s="22">
        <v>1</v>
      </c>
      <c r="J15" s="22">
        <v>2</v>
      </c>
      <c r="K15" s="22">
        <v>0</v>
      </c>
      <c r="L15" s="22">
        <v>1</v>
      </c>
      <c r="M15" s="22">
        <v>0</v>
      </c>
      <c r="N15" s="22">
        <v>955</v>
      </c>
      <c r="O15" s="22">
        <v>5.348</v>
      </c>
      <c r="P15" s="55">
        <v>1.2415</v>
      </c>
      <c r="Q15" s="55">
        <v>4.1065</v>
      </c>
      <c r="R15" s="53">
        <v>0.71</v>
      </c>
      <c r="S15" s="55">
        <v>0.35</v>
      </c>
      <c r="T15" s="55">
        <v>0.24</v>
      </c>
      <c r="U15" s="55">
        <v>0.12</v>
      </c>
      <c r="V15" s="55">
        <v>60.2115</v>
      </c>
      <c r="W15" s="55">
        <v>12.079500000000001</v>
      </c>
      <c r="X15" s="55">
        <v>48.132</v>
      </c>
      <c r="Z15" s="64"/>
      <c r="AA15" s="64"/>
      <c r="AB15" s="64"/>
      <c r="AC15" s="45"/>
      <c r="AD15" s="64"/>
      <c r="AE15" s="64"/>
      <c r="AF15" s="70"/>
      <c r="AG15" s="70"/>
      <c r="AH15" s="70"/>
    </row>
    <row r="16" spans="1:35" s="4" customFormat="1" ht="22.5" customHeight="1">
      <c r="A16" s="22" t="s">
        <v>37</v>
      </c>
      <c r="B16" s="22">
        <v>30</v>
      </c>
      <c r="C16" s="22">
        <v>1</v>
      </c>
      <c r="D16" s="22">
        <v>1</v>
      </c>
      <c r="E16" s="22">
        <v>0</v>
      </c>
      <c r="F16" s="22">
        <v>0</v>
      </c>
      <c r="G16" s="22">
        <v>29</v>
      </c>
      <c r="H16" s="22">
        <v>24</v>
      </c>
      <c r="I16" s="22">
        <v>3</v>
      </c>
      <c r="J16" s="22">
        <v>2</v>
      </c>
      <c r="K16" s="22">
        <v>3</v>
      </c>
      <c r="L16" s="22">
        <v>0</v>
      </c>
      <c r="M16" s="22">
        <v>0</v>
      </c>
      <c r="N16" s="22">
        <v>955</v>
      </c>
      <c r="O16" s="22">
        <v>2.865</v>
      </c>
      <c r="P16" s="55">
        <v>0.0955</v>
      </c>
      <c r="Q16" s="55">
        <v>2.7695</v>
      </c>
      <c r="R16" s="53">
        <v>0.595</v>
      </c>
      <c r="S16" s="55">
        <v>0.175</v>
      </c>
      <c r="T16" s="55">
        <v>0.36</v>
      </c>
      <c r="U16" s="55">
        <v>0.06</v>
      </c>
      <c r="V16" s="55">
        <v>26.9925</v>
      </c>
      <c r="W16" s="55">
        <v>0.6685</v>
      </c>
      <c r="X16" s="55">
        <v>26.324</v>
      </c>
      <c r="Z16" s="64"/>
      <c r="AA16" s="64"/>
      <c r="AB16" s="64"/>
      <c r="AC16" s="45"/>
      <c r="AD16" s="64"/>
      <c r="AE16" s="64"/>
      <c r="AF16" s="70"/>
      <c r="AG16" s="70"/>
      <c r="AH16" s="70"/>
      <c r="AI16" s="3"/>
    </row>
    <row r="17" spans="1:34" s="3" customFormat="1" ht="22.5" customHeight="1">
      <c r="A17" s="22" t="s">
        <v>38</v>
      </c>
      <c r="B17" s="22">
        <v>42</v>
      </c>
      <c r="C17" s="22">
        <v>23</v>
      </c>
      <c r="D17" s="22">
        <v>5</v>
      </c>
      <c r="E17" s="22">
        <v>6</v>
      </c>
      <c r="F17" s="22">
        <v>12</v>
      </c>
      <c r="G17" s="22">
        <v>19</v>
      </c>
      <c r="H17" s="22">
        <v>12</v>
      </c>
      <c r="I17" s="22">
        <v>0</v>
      </c>
      <c r="J17" s="22">
        <v>7</v>
      </c>
      <c r="K17" s="22">
        <v>19</v>
      </c>
      <c r="L17" s="22">
        <v>0</v>
      </c>
      <c r="M17" s="22">
        <v>1</v>
      </c>
      <c r="N17" s="22">
        <v>955</v>
      </c>
      <c r="O17" s="22">
        <v>3.9155</v>
      </c>
      <c r="P17" s="55">
        <v>2.101</v>
      </c>
      <c r="Q17" s="55">
        <v>1.8145</v>
      </c>
      <c r="R17" s="53">
        <v>1.634</v>
      </c>
      <c r="S17" s="55">
        <v>0.17</v>
      </c>
      <c r="T17" s="55">
        <v>0.816</v>
      </c>
      <c r="U17" s="55">
        <v>0.648</v>
      </c>
      <c r="V17" s="55">
        <v>48.514</v>
      </c>
      <c r="W17" s="55">
        <v>28.012999999999998</v>
      </c>
      <c r="X17" s="55">
        <v>20.500999999999998</v>
      </c>
      <c r="Y17" s="73"/>
      <c r="Z17" s="64"/>
      <c r="AA17" s="64"/>
      <c r="AB17" s="64"/>
      <c r="AC17" s="45"/>
      <c r="AD17" s="64"/>
      <c r="AE17" s="64"/>
      <c r="AF17" s="70"/>
      <c r="AG17" s="70"/>
      <c r="AH17" s="70"/>
    </row>
    <row r="18" spans="1:34" s="3" customFormat="1" ht="22.5" customHeight="1">
      <c r="A18" s="22" t="s">
        <v>39</v>
      </c>
      <c r="B18" s="22">
        <v>90</v>
      </c>
      <c r="C18" s="22">
        <v>30</v>
      </c>
      <c r="D18" s="22">
        <v>23</v>
      </c>
      <c r="E18" s="22">
        <v>7</v>
      </c>
      <c r="F18" s="22">
        <v>0</v>
      </c>
      <c r="G18" s="22">
        <v>60</v>
      </c>
      <c r="H18" s="22">
        <v>57</v>
      </c>
      <c r="I18" s="22">
        <v>1</v>
      </c>
      <c r="J18" s="22">
        <v>2</v>
      </c>
      <c r="K18" s="22">
        <v>60</v>
      </c>
      <c r="L18" s="22">
        <v>0</v>
      </c>
      <c r="M18" s="22">
        <v>0</v>
      </c>
      <c r="N18" s="22">
        <v>955</v>
      </c>
      <c r="O18" s="22">
        <v>8.595</v>
      </c>
      <c r="P18" s="55">
        <v>2.865</v>
      </c>
      <c r="Q18" s="55">
        <v>5.73</v>
      </c>
      <c r="R18" s="53">
        <v>1.58</v>
      </c>
      <c r="S18" s="55">
        <v>0.56</v>
      </c>
      <c r="T18" s="55">
        <v>0.96</v>
      </c>
      <c r="U18" s="55">
        <v>0.060000000000000005</v>
      </c>
      <c r="V18" s="55">
        <v>102.7832</v>
      </c>
      <c r="W18" s="55">
        <v>34.0957</v>
      </c>
      <c r="X18" s="55">
        <v>68.6875</v>
      </c>
      <c r="Z18" s="64"/>
      <c r="AA18" s="64"/>
      <c r="AB18" s="64"/>
      <c r="AC18" s="45"/>
      <c r="AD18" s="64"/>
      <c r="AE18" s="64"/>
      <c r="AF18" s="70"/>
      <c r="AG18" s="70"/>
      <c r="AH18" s="70"/>
    </row>
    <row r="19" spans="1:34" s="3" customFormat="1" ht="22.5" customHeight="1">
      <c r="A19" s="22" t="s">
        <v>40</v>
      </c>
      <c r="B19" s="22">
        <v>65</v>
      </c>
      <c r="C19" s="22">
        <v>30</v>
      </c>
      <c r="D19" s="22">
        <v>0</v>
      </c>
      <c r="E19" s="22">
        <v>30</v>
      </c>
      <c r="F19" s="22">
        <v>0</v>
      </c>
      <c r="G19" s="22">
        <v>35</v>
      </c>
      <c r="H19" s="22">
        <v>16</v>
      </c>
      <c r="I19" s="22">
        <v>10</v>
      </c>
      <c r="J19" s="22">
        <v>9</v>
      </c>
      <c r="K19" s="22">
        <v>65</v>
      </c>
      <c r="L19" s="22">
        <v>0</v>
      </c>
      <c r="M19" s="22">
        <v>0</v>
      </c>
      <c r="N19" s="22">
        <v>955</v>
      </c>
      <c r="O19" s="22">
        <v>6.21</v>
      </c>
      <c r="P19" s="55">
        <v>2.87</v>
      </c>
      <c r="Q19" s="55">
        <v>3.34</v>
      </c>
      <c r="R19" s="53">
        <v>5.79</v>
      </c>
      <c r="S19" s="55">
        <v>0.11</v>
      </c>
      <c r="T19" s="55">
        <v>5.38</v>
      </c>
      <c r="U19" s="55">
        <v>0.3</v>
      </c>
      <c r="V19" s="55">
        <v>127.79</v>
      </c>
      <c r="W19" s="55">
        <v>75.4</v>
      </c>
      <c r="X19" s="55">
        <v>52.39</v>
      </c>
      <c r="Z19" s="64"/>
      <c r="AA19" s="64"/>
      <c r="AB19" s="64"/>
      <c r="AC19" s="45"/>
      <c r="AD19" s="64"/>
      <c r="AE19" s="64"/>
      <c r="AF19" s="70"/>
      <c r="AG19" s="70"/>
      <c r="AH19" s="70"/>
    </row>
    <row r="20" spans="1:34" s="3" customFormat="1" ht="22.5" customHeight="1">
      <c r="A20" s="22" t="s">
        <v>41</v>
      </c>
      <c r="B20" s="22">
        <f>SUM(B8:B19)</f>
        <v>828</v>
      </c>
      <c r="C20" s="22">
        <f aca="true" t="shared" si="0" ref="C20:M20">SUM(C8:C19)</f>
        <v>321</v>
      </c>
      <c r="D20" s="22">
        <f t="shared" si="0"/>
        <v>113</v>
      </c>
      <c r="E20" s="22">
        <f t="shared" si="0"/>
        <v>111</v>
      </c>
      <c r="F20" s="22">
        <f t="shared" si="0"/>
        <v>97</v>
      </c>
      <c r="G20" s="22">
        <f t="shared" si="0"/>
        <v>507</v>
      </c>
      <c r="H20" s="22">
        <f t="shared" si="0"/>
        <v>309</v>
      </c>
      <c r="I20" s="22">
        <f t="shared" si="0"/>
        <v>59</v>
      </c>
      <c r="J20" s="22">
        <f t="shared" si="0"/>
        <v>139</v>
      </c>
      <c r="K20" s="22">
        <f t="shared" si="0"/>
        <v>507</v>
      </c>
      <c r="L20" s="22">
        <f t="shared" si="0"/>
        <v>45</v>
      </c>
      <c r="M20" s="22">
        <f t="shared" si="0"/>
        <v>7</v>
      </c>
      <c r="N20" s="22">
        <v>955</v>
      </c>
      <c r="O20" s="22">
        <f>P20+Q20</f>
        <v>78.981</v>
      </c>
      <c r="P20" s="57">
        <f>SUM(P8:P19)</f>
        <v>30.5735</v>
      </c>
      <c r="Q20" s="57">
        <f>SUM(Q8:Q19)</f>
        <v>48.4075</v>
      </c>
      <c r="R20" s="22">
        <f>S20+T20+U20</f>
        <v>36.074</v>
      </c>
      <c r="S20" s="57">
        <f aca="true" t="shared" si="1" ref="S20:X20">SUM(S8:S19)</f>
        <v>3.174</v>
      </c>
      <c r="T20" s="57">
        <f t="shared" si="1"/>
        <v>26.4884</v>
      </c>
      <c r="U20" s="57">
        <f t="shared" si="1"/>
        <v>6.411599999999998</v>
      </c>
      <c r="V20" s="57">
        <v>930.7604000000001</v>
      </c>
      <c r="W20" s="57">
        <v>367.17170000000004</v>
      </c>
      <c r="X20" s="57">
        <v>563.5887000000001</v>
      </c>
      <c r="Z20" s="74"/>
      <c r="AA20" s="74"/>
      <c r="AB20" s="74"/>
      <c r="AC20" s="45"/>
      <c r="AD20" s="74"/>
      <c r="AE20" s="74"/>
      <c r="AF20" s="70"/>
      <c r="AG20" s="70"/>
      <c r="AH20" s="70"/>
    </row>
    <row r="21" spans="1:24" ht="25.5" customHeight="1">
      <c r="A21" s="28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7"/>
      <c r="X21" s="27"/>
    </row>
    <row r="24" ht="14.25" customHeight="1">
      <c r="V24" s="64"/>
    </row>
  </sheetData>
  <sheetProtection/>
  <mergeCells count="33">
    <mergeCell ref="A1:X1"/>
    <mergeCell ref="A2:X2"/>
    <mergeCell ref="C3:K3"/>
    <mergeCell ref="L3:M3"/>
    <mergeCell ref="P3:Q3"/>
    <mergeCell ref="S3:U3"/>
    <mergeCell ref="W3:X3"/>
    <mergeCell ref="AA3:AB3"/>
    <mergeCell ref="AD3:AE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  <mergeCell ref="Z3:Z5"/>
    <mergeCell ref="AA4:AA5"/>
    <mergeCell ref="AB4:AB5"/>
    <mergeCell ref="AC3:AC5"/>
    <mergeCell ref="AD4:AD5"/>
    <mergeCell ref="AE4:AE5"/>
  </mergeCells>
  <printOptions/>
  <pageMargins left="0.6298611111111111" right="0.6298611111111111" top="0.98" bottom="0.98" header="0.51" footer="0.51"/>
  <pageSetup fitToHeight="1" fitToWidth="1" orientation="landscape" paperSize="8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workbookViewId="0" topLeftCell="A1">
      <pane xSplit="1" topLeftCell="B1" activePane="topRight" state="frozen"/>
      <selection pane="topRight" activeCell="X15" sqref="X15"/>
    </sheetView>
  </sheetViews>
  <sheetFormatPr defaultColWidth="9.00390625" defaultRowHeight="14.25" customHeight="1"/>
  <cols>
    <col min="1" max="1" width="9.375" style="5" bestFit="1" customWidth="1"/>
    <col min="2" max="2" width="8.875" style="5" customWidth="1"/>
    <col min="3" max="3" width="7.25390625" style="5" customWidth="1"/>
    <col min="4" max="5" width="7.25390625" style="6" customWidth="1"/>
    <col min="6" max="7" width="7.25390625" style="5" customWidth="1"/>
    <col min="8" max="9" width="7.25390625" style="6" customWidth="1"/>
    <col min="10" max="11" width="7.25390625" style="5" customWidth="1"/>
    <col min="12" max="16" width="6.25390625" style="5" customWidth="1"/>
    <col min="17" max="17" width="5.375" style="5" customWidth="1"/>
    <col min="18" max="19" width="6.375" style="5" customWidth="1"/>
    <col min="20" max="20" width="12.375" style="6" customWidth="1"/>
    <col min="21" max="22" width="10.875" style="5" customWidth="1"/>
    <col min="23" max="26" width="10.50390625" style="5" customWidth="1"/>
    <col min="27" max="27" width="12.00390625" style="5" customWidth="1"/>
    <col min="28" max="28" width="10.50390625" style="5" customWidth="1"/>
    <col min="29" max="29" width="13.375" style="5" customWidth="1"/>
    <col min="30" max="30" width="11.625" style="5" bestFit="1" customWidth="1"/>
    <col min="31" max="34" width="9.00390625" style="5" customWidth="1"/>
    <col min="35" max="37" width="10.375" style="5" bestFit="1" customWidth="1"/>
    <col min="38" max="16384" width="9.00390625" style="5" customWidth="1"/>
  </cols>
  <sheetData>
    <row r="1" spans="1:29" s="1" customFormat="1" ht="35.25" customHeight="1">
      <c r="A1" s="7" t="s">
        <v>43</v>
      </c>
      <c r="B1" s="8"/>
      <c r="C1" s="8"/>
      <c r="D1" s="9"/>
      <c r="E1" s="9"/>
      <c r="F1" s="8"/>
      <c r="G1" s="8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</row>
    <row r="2" spans="1:29" s="1" customFormat="1" ht="19.5" customHeight="1">
      <c r="A2" s="10" t="s">
        <v>44</v>
      </c>
      <c r="B2" s="10"/>
      <c r="C2" s="10"/>
      <c r="D2" s="11"/>
      <c r="E2" s="11"/>
      <c r="F2" s="10"/>
      <c r="G2" s="10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10"/>
      <c r="W2" s="10"/>
      <c r="X2" s="10"/>
      <c r="Y2" s="10"/>
      <c r="Z2" s="10"/>
      <c r="AA2" s="10"/>
      <c r="AB2" s="10"/>
      <c r="AC2" s="10"/>
    </row>
    <row r="3" spans="1:29" s="2" customFormat="1" ht="17.25" customHeight="1">
      <c r="A3" s="12" t="s">
        <v>2</v>
      </c>
      <c r="B3" s="13" t="s">
        <v>45</v>
      </c>
      <c r="C3" s="13" t="s">
        <v>4</v>
      </c>
      <c r="D3" s="14"/>
      <c r="E3" s="14"/>
      <c r="F3" s="13"/>
      <c r="G3" s="13"/>
      <c r="H3" s="14"/>
      <c r="I3" s="14"/>
      <c r="J3" s="13"/>
      <c r="K3" s="13"/>
      <c r="L3" s="13" t="s">
        <v>5</v>
      </c>
      <c r="M3" s="13"/>
      <c r="N3" s="13"/>
      <c r="O3" s="13"/>
      <c r="P3" s="13"/>
      <c r="Q3" s="13"/>
      <c r="R3" s="14" t="s">
        <v>46</v>
      </c>
      <c r="S3" s="14" t="s">
        <v>47</v>
      </c>
      <c r="T3" s="14" t="s">
        <v>7</v>
      </c>
      <c r="U3" s="13" t="s">
        <v>4</v>
      </c>
      <c r="V3" s="32"/>
      <c r="W3" s="33" t="s">
        <v>8</v>
      </c>
      <c r="X3" s="34" t="s">
        <v>4</v>
      </c>
      <c r="Y3" s="42"/>
      <c r="Z3" s="42"/>
      <c r="AA3" s="13" t="s">
        <v>9</v>
      </c>
      <c r="AB3" s="13" t="s">
        <v>4</v>
      </c>
      <c r="AC3" s="13"/>
    </row>
    <row r="4" spans="1:29" s="2" customFormat="1" ht="19.5" customHeight="1">
      <c r="A4" s="12"/>
      <c r="B4" s="13"/>
      <c r="C4" s="14" t="s">
        <v>10</v>
      </c>
      <c r="D4" s="14"/>
      <c r="E4" s="14"/>
      <c r="F4" s="14"/>
      <c r="G4" s="13" t="s">
        <v>11</v>
      </c>
      <c r="H4" s="14"/>
      <c r="I4" s="14"/>
      <c r="J4" s="13"/>
      <c r="K4" s="13"/>
      <c r="L4" s="13" t="s">
        <v>12</v>
      </c>
      <c r="M4" s="29" t="s">
        <v>4</v>
      </c>
      <c r="N4" s="30"/>
      <c r="O4" s="30"/>
      <c r="P4" s="31"/>
      <c r="Q4" s="13" t="s">
        <v>13</v>
      </c>
      <c r="R4" s="14"/>
      <c r="S4" s="14"/>
      <c r="T4" s="14"/>
      <c r="U4" s="13" t="s">
        <v>14</v>
      </c>
      <c r="V4" s="32" t="s">
        <v>15</v>
      </c>
      <c r="W4" s="35"/>
      <c r="X4" s="34" t="s">
        <v>16</v>
      </c>
      <c r="Y4" s="34" t="s">
        <v>17</v>
      </c>
      <c r="Z4" s="34" t="s">
        <v>18</v>
      </c>
      <c r="AA4" s="13"/>
      <c r="AB4" s="13" t="s">
        <v>14</v>
      </c>
      <c r="AC4" s="13" t="s">
        <v>15</v>
      </c>
    </row>
    <row r="5" spans="1:29" s="2" customFormat="1" ht="73.5" customHeight="1">
      <c r="A5" s="12"/>
      <c r="B5" s="13"/>
      <c r="C5" s="13" t="s">
        <v>19</v>
      </c>
      <c r="D5" s="15" t="s">
        <v>20</v>
      </c>
      <c r="E5" s="16" t="s">
        <v>21</v>
      </c>
      <c r="F5" s="12" t="s">
        <v>22</v>
      </c>
      <c r="G5" s="13" t="s">
        <v>19</v>
      </c>
      <c r="H5" s="15" t="s">
        <v>20</v>
      </c>
      <c r="I5" s="16" t="s">
        <v>21</v>
      </c>
      <c r="J5" s="12" t="s">
        <v>22</v>
      </c>
      <c r="K5" s="16" t="s">
        <v>23</v>
      </c>
      <c r="L5" s="13"/>
      <c r="M5" s="13" t="s">
        <v>48</v>
      </c>
      <c r="N5" s="13" t="s">
        <v>49</v>
      </c>
      <c r="O5" s="13" t="s">
        <v>50</v>
      </c>
      <c r="P5" s="13" t="s">
        <v>51</v>
      </c>
      <c r="Q5" s="13"/>
      <c r="R5" s="14"/>
      <c r="S5" s="14"/>
      <c r="T5" s="14"/>
      <c r="U5" s="13"/>
      <c r="V5" s="32"/>
      <c r="W5" s="35"/>
      <c r="X5" s="36"/>
      <c r="Y5" s="36"/>
      <c r="Z5" s="36"/>
      <c r="AA5" s="13"/>
      <c r="AB5" s="13"/>
      <c r="AC5" s="13"/>
    </row>
    <row r="6" spans="1:29" s="2" customFormat="1" ht="25.5" customHeight="1">
      <c r="A6" s="17" t="s">
        <v>24</v>
      </c>
      <c r="B6" s="18" t="s">
        <v>25</v>
      </c>
      <c r="C6" s="18" t="s">
        <v>25</v>
      </c>
      <c r="D6" s="19" t="s">
        <v>25</v>
      </c>
      <c r="E6" s="20" t="s">
        <v>25</v>
      </c>
      <c r="F6" s="20" t="s">
        <v>25</v>
      </c>
      <c r="G6" s="20" t="s">
        <v>25</v>
      </c>
      <c r="H6" s="19" t="s">
        <v>25</v>
      </c>
      <c r="I6" s="20" t="s">
        <v>25</v>
      </c>
      <c r="J6" s="20" t="s">
        <v>25</v>
      </c>
      <c r="K6" s="18" t="s">
        <v>25</v>
      </c>
      <c r="L6" s="18" t="s">
        <v>25</v>
      </c>
      <c r="M6" s="18" t="s">
        <v>25</v>
      </c>
      <c r="N6" s="18" t="s">
        <v>25</v>
      </c>
      <c r="O6" s="18" t="s">
        <v>25</v>
      </c>
      <c r="P6" s="18" t="s">
        <v>25</v>
      </c>
      <c r="Q6" s="18" t="s">
        <v>25</v>
      </c>
      <c r="R6" s="20" t="s">
        <v>26</v>
      </c>
      <c r="S6" s="20" t="s">
        <v>26</v>
      </c>
      <c r="T6" s="20" t="s">
        <v>27</v>
      </c>
      <c r="U6" s="18" t="s">
        <v>27</v>
      </c>
      <c r="V6" s="37" t="s">
        <v>27</v>
      </c>
      <c r="W6" s="38" t="s">
        <v>27</v>
      </c>
      <c r="X6" s="38" t="s">
        <v>27</v>
      </c>
      <c r="Y6" s="38" t="s">
        <v>27</v>
      </c>
      <c r="Z6" s="38" t="s">
        <v>27</v>
      </c>
      <c r="AA6" s="18" t="s">
        <v>27</v>
      </c>
      <c r="AB6" s="18" t="s">
        <v>27</v>
      </c>
      <c r="AC6" s="18" t="s">
        <v>27</v>
      </c>
    </row>
    <row r="7" spans="1:29" s="2" customFormat="1" ht="18" customHeight="1">
      <c r="A7" s="12" t="s">
        <v>28</v>
      </c>
      <c r="B7" s="12">
        <v>1</v>
      </c>
      <c r="C7" s="12">
        <v>2</v>
      </c>
      <c r="D7" s="16">
        <v>3</v>
      </c>
      <c r="E7" s="16">
        <v>4</v>
      </c>
      <c r="F7" s="12">
        <v>5</v>
      </c>
      <c r="G7" s="12">
        <v>6</v>
      </c>
      <c r="H7" s="16">
        <v>7</v>
      </c>
      <c r="I7" s="16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6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</row>
    <row r="8" spans="1:30" s="3" customFormat="1" ht="24" customHeight="1">
      <c r="A8" s="21" t="s">
        <v>34</v>
      </c>
      <c r="B8" s="21">
        <v>1406</v>
      </c>
      <c r="C8" s="22">
        <v>214</v>
      </c>
      <c r="D8" s="22">
        <v>197</v>
      </c>
      <c r="E8" s="22">
        <v>8</v>
      </c>
      <c r="F8" s="22">
        <v>9</v>
      </c>
      <c r="G8" s="21">
        <v>1192</v>
      </c>
      <c r="H8" s="22">
        <v>1192</v>
      </c>
      <c r="I8" s="22">
        <v>0</v>
      </c>
      <c r="J8" s="21">
        <v>0</v>
      </c>
      <c r="K8" s="21">
        <v>1192</v>
      </c>
      <c r="L8" s="22">
        <v>2</v>
      </c>
      <c r="M8" s="21">
        <v>0</v>
      </c>
      <c r="N8" s="21">
        <v>0</v>
      </c>
      <c r="O8" s="21">
        <v>0</v>
      </c>
      <c r="P8" s="21">
        <v>0</v>
      </c>
      <c r="Q8" s="22">
        <v>10</v>
      </c>
      <c r="R8" s="21">
        <v>690</v>
      </c>
      <c r="S8" s="21">
        <v>955</v>
      </c>
      <c r="T8" s="39">
        <v>97.4645</v>
      </c>
      <c r="U8" s="21">
        <v>15.2165</v>
      </c>
      <c r="V8" s="21">
        <v>82.248</v>
      </c>
      <c r="W8" s="39">
        <v>10.953</v>
      </c>
      <c r="X8" s="40">
        <v>9.723</v>
      </c>
      <c r="Y8" s="21">
        <v>0.96</v>
      </c>
      <c r="Z8" s="21">
        <v>0.27</v>
      </c>
      <c r="AA8" s="41">
        <v>1198.228</v>
      </c>
      <c r="AB8" s="41">
        <v>193.1675</v>
      </c>
      <c r="AC8" s="41">
        <v>1005.0605</v>
      </c>
      <c r="AD8" s="5"/>
    </row>
    <row r="9" spans="1:29" s="3" customFormat="1" ht="24" customHeight="1">
      <c r="A9" s="21" t="s">
        <v>35</v>
      </c>
      <c r="B9" s="21">
        <v>1918</v>
      </c>
      <c r="C9" s="22">
        <v>314</v>
      </c>
      <c r="D9" s="22">
        <v>273</v>
      </c>
      <c r="E9" s="22">
        <v>25</v>
      </c>
      <c r="F9" s="21">
        <v>16</v>
      </c>
      <c r="G9" s="21">
        <v>1604</v>
      </c>
      <c r="H9" s="22">
        <v>1531</v>
      </c>
      <c r="I9" s="22">
        <v>18</v>
      </c>
      <c r="J9" s="21">
        <v>55</v>
      </c>
      <c r="K9" s="21">
        <v>314</v>
      </c>
      <c r="L9" s="21">
        <v>4</v>
      </c>
      <c r="M9" s="21">
        <v>4</v>
      </c>
      <c r="N9" s="21">
        <v>0</v>
      </c>
      <c r="O9" s="21">
        <v>0</v>
      </c>
      <c r="P9" s="21">
        <v>0</v>
      </c>
      <c r="Q9" s="22">
        <v>12</v>
      </c>
      <c r="R9" s="21">
        <v>690</v>
      </c>
      <c r="S9" s="21">
        <v>955</v>
      </c>
      <c r="T9" s="39">
        <v>145.5905</v>
      </c>
      <c r="U9" s="21">
        <v>24.4085</v>
      </c>
      <c r="V9" s="21">
        <v>121.182</v>
      </c>
      <c r="W9" s="41">
        <v>19.918</v>
      </c>
      <c r="X9" s="41">
        <v>12.628</v>
      </c>
      <c r="Y9" s="21">
        <v>5.16</v>
      </c>
      <c r="Z9" s="21">
        <v>2.13</v>
      </c>
      <c r="AA9" s="41">
        <v>1724.332</v>
      </c>
      <c r="AB9" s="41">
        <v>278.72999999999996</v>
      </c>
      <c r="AC9" s="41">
        <v>1445.602</v>
      </c>
    </row>
    <row r="10" spans="1:29" s="3" customFormat="1" ht="24" customHeight="1">
      <c r="A10" s="21" t="s">
        <v>36</v>
      </c>
      <c r="B10" s="21">
        <v>610</v>
      </c>
      <c r="C10" s="21">
        <v>107</v>
      </c>
      <c r="D10" s="23">
        <v>86</v>
      </c>
      <c r="E10" s="23">
        <v>11</v>
      </c>
      <c r="F10" s="24">
        <v>10</v>
      </c>
      <c r="G10" s="24">
        <v>503</v>
      </c>
      <c r="H10" s="23">
        <v>486</v>
      </c>
      <c r="I10" s="22">
        <v>6</v>
      </c>
      <c r="J10" s="21">
        <v>11</v>
      </c>
      <c r="K10" s="22">
        <v>503</v>
      </c>
      <c r="L10" s="22">
        <v>2</v>
      </c>
      <c r="M10" s="22">
        <v>2</v>
      </c>
      <c r="N10" s="21">
        <v>0</v>
      </c>
      <c r="O10" s="21">
        <v>0</v>
      </c>
      <c r="P10" s="21">
        <v>0</v>
      </c>
      <c r="Q10" s="22">
        <v>3</v>
      </c>
      <c r="R10" s="21">
        <v>690</v>
      </c>
      <c r="S10" s="21">
        <v>955</v>
      </c>
      <c r="T10" s="39">
        <v>43.097</v>
      </c>
      <c r="U10" s="21">
        <v>7.9395</v>
      </c>
      <c r="V10" s="21">
        <v>35.1575</v>
      </c>
      <c r="W10" s="39">
        <v>6.674</v>
      </c>
      <c r="X10" s="39">
        <v>4.004</v>
      </c>
      <c r="Y10" s="22">
        <v>2.04</v>
      </c>
      <c r="Z10" s="22">
        <v>0.63</v>
      </c>
      <c r="AA10" s="41">
        <v>517.7095</v>
      </c>
      <c r="AB10" s="41">
        <v>91.934</v>
      </c>
      <c r="AC10" s="41">
        <v>425.77549999999997</v>
      </c>
    </row>
    <row r="11" spans="1:30" s="4" customFormat="1" ht="24" customHeight="1">
      <c r="A11" s="22" t="s">
        <v>52</v>
      </c>
      <c r="B11" s="22">
        <v>1694</v>
      </c>
      <c r="C11" s="22">
        <v>543</v>
      </c>
      <c r="D11" s="22">
        <v>391</v>
      </c>
      <c r="E11" s="22">
        <v>92</v>
      </c>
      <c r="F11" s="22">
        <v>60</v>
      </c>
      <c r="G11" s="22">
        <v>1151</v>
      </c>
      <c r="H11" s="22">
        <v>1083</v>
      </c>
      <c r="I11" s="22">
        <v>45</v>
      </c>
      <c r="J11" s="22">
        <v>23</v>
      </c>
      <c r="K11" s="22">
        <v>220</v>
      </c>
      <c r="L11" s="22">
        <v>0</v>
      </c>
      <c r="M11" s="22">
        <v>2</v>
      </c>
      <c r="N11" s="22">
        <v>0</v>
      </c>
      <c r="O11" s="22">
        <v>0</v>
      </c>
      <c r="P11" s="22">
        <v>0</v>
      </c>
      <c r="Q11" s="22">
        <v>13</v>
      </c>
      <c r="R11" s="22">
        <v>690</v>
      </c>
      <c r="S11" s="22">
        <v>955</v>
      </c>
      <c r="T11" s="39">
        <v>122.71600000000001</v>
      </c>
      <c r="U11" s="22">
        <v>41.495</v>
      </c>
      <c r="V11" s="22">
        <v>81.221</v>
      </c>
      <c r="W11" s="39">
        <v>29.247999999999994</v>
      </c>
      <c r="X11" s="39">
        <v>10.318</v>
      </c>
      <c r="Y11" s="22">
        <v>16.439999999999998</v>
      </c>
      <c r="Z11" s="22">
        <v>2.4899999999999998</v>
      </c>
      <c r="AA11" s="39">
        <v>1400.1795000000002</v>
      </c>
      <c r="AB11" s="39">
        <v>474.03</v>
      </c>
      <c r="AC11" s="39">
        <v>926.1495</v>
      </c>
      <c r="AD11" s="3"/>
    </row>
    <row r="12" spans="1:29" s="3" customFormat="1" ht="24" customHeight="1">
      <c r="A12" s="21" t="s">
        <v>53</v>
      </c>
      <c r="B12" s="21">
        <f aca="true" t="shared" si="0" ref="B12:K12">SUM(B8:B11)</f>
        <v>5628</v>
      </c>
      <c r="C12" s="21">
        <f t="shared" si="0"/>
        <v>1178</v>
      </c>
      <c r="D12" s="22">
        <f t="shared" si="0"/>
        <v>947</v>
      </c>
      <c r="E12" s="22">
        <f t="shared" si="0"/>
        <v>136</v>
      </c>
      <c r="F12" s="21">
        <f t="shared" si="0"/>
        <v>95</v>
      </c>
      <c r="G12" s="21">
        <f t="shared" si="0"/>
        <v>4450</v>
      </c>
      <c r="H12" s="22">
        <f t="shared" si="0"/>
        <v>4292</v>
      </c>
      <c r="I12" s="22">
        <f t="shared" si="0"/>
        <v>69</v>
      </c>
      <c r="J12" s="21">
        <f t="shared" si="0"/>
        <v>89</v>
      </c>
      <c r="K12" s="21">
        <f t="shared" si="0"/>
        <v>2229</v>
      </c>
      <c r="L12" s="21">
        <f aca="true" t="shared" si="1" ref="L12:Q12">SUM(L8:L11)</f>
        <v>8</v>
      </c>
      <c r="M12" s="21">
        <f t="shared" si="1"/>
        <v>8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2">
        <f t="shared" si="1"/>
        <v>38</v>
      </c>
      <c r="R12" s="21">
        <v>690</v>
      </c>
      <c r="S12" s="21">
        <v>955</v>
      </c>
      <c r="T12" s="39">
        <f>SUM(T8:T11)</f>
        <v>408.868</v>
      </c>
      <c r="U12" s="21">
        <f>SUM(U8:U11)</f>
        <v>89.0595</v>
      </c>
      <c r="V12" s="21">
        <f>SUM(V8:V11)</f>
        <v>319.8085</v>
      </c>
      <c r="W12" s="39">
        <f aca="true" t="shared" si="2" ref="W12:AC12">SUM(W8:W11)</f>
        <v>66.79299999999999</v>
      </c>
      <c r="X12" s="41">
        <f t="shared" si="2"/>
        <v>36.672999999999995</v>
      </c>
      <c r="Y12" s="21">
        <f t="shared" si="2"/>
        <v>24.599999999999998</v>
      </c>
      <c r="Z12" s="21">
        <f t="shared" si="2"/>
        <v>5.52</v>
      </c>
      <c r="AA12" s="41">
        <v>4840.4490000000005</v>
      </c>
      <c r="AB12" s="41">
        <v>1037.8615</v>
      </c>
      <c r="AC12" s="41">
        <v>3802.5875</v>
      </c>
    </row>
    <row r="13" spans="1:29" ht="24" customHeight="1">
      <c r="A13" s="21"/>
      <c r="B13" s="25"/>
      <c r="C13" s="25"/>
      <c r="D13" s="26"/>
      <c r="E13" s="26"/>
      <c r="F13" s="25"/>
      <c r="G13" s="25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5"/>
      <c r="W13" s="25"/>
      <c r="X13" s="25"/>
      <c r="Y13" s="25"/>
      <c r="Z13" s="25"/>
      <c r="AA13" s="25"/>
      <c r="AB13" s="25"/>
      <c r="AC13" s="25"/>
    </row>
    <row r="14" spans="1:28" ht="14.25" customHeight="1">
      <c r="A14" s="27" t="s">
        <v>54</v>
      </c>
      <c r="B14" s="27"/>
      <c r="C14" s="27"/>
      <c r="D14" s="28"/>
      <c r="E14" s="28"/>
      <c r="F14" s="27"/>
      <c r="G14" s="27"/>
      <c r="H14" s="28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4.25" customHeight="1">
      <c r="A15" s="27"/>
      <c r="B15" s="27"/>
      <c r="C15" s="27"/>
      <c r="D15" s="28"/>
      <c r="E15" s="28"/>
      <c r="F15" s="27"/>
      <c r="G15" s="27"/>
      <c r="H15" s="28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14.25" customHeight="1">
      <c r="A16" s="27"/>
      <c r="B16" s="27"/>
      <c r="C16" s="27"/>
      <c r="D16" s="28"/>
      <c r="E16" s="28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20" spans="29:37" ht="14.25" customHeight="1">
      <c r="AC20" s="43"/>
      <c r="AD20" s="44"/>
      <c r="AE20" s="44"/>
      <c r="AF20" s="44"/>
      <c r="AG20" s="44"/>
      <c r="AH20" s="44"/>
      <c r="AI20" s="49"/>
      <c r="AJ20" s="49"/>
      <c r="AK20" s="49"/>
    </row>
    <row r="21" spans="29:37" ht="14.25" customHeight="1">
      <c r="AC21" s="43"/>
      <c r="AD21" s="44"/>
      <c r="AE21" s="44"/>
      <c r="AF21" s="44"/>
      <c r="AG21" s="44"/>
      <c r="AH21" s="44"/>
      <c r="AI21" s="49"/>
      <c r="AJ21" s="49"/>
      <c r="AK21" s="49"/>
    </row>
    <row r="22" spans="29:37" ht="14.25" customHeight="1">
      <c r="AC22" s="43"/>
      <c r="AD22" s="44"/>
      <c r="AE22" s="44"/>
      <c r="AF22" s="44"/>
      <c r="AG22" s="44"/>
      <c r="AH22" s="44"/>
      <c r="AI22" s="49"/>
      <c r="AJ22" s="49"/>
      <c r="AK22" s="49"/>
    </row>
    <row r="23" spans="29:37" ht="14.25" customHeight="1">
      <c r="AC23" s="43"/>
      <c r="AD23" s="44"/>
      <c r="AE23" s="44"/>
      <c r="AF23" s="44"/>
      <c r="AG23" s="44"/>
      <c r="AH23" s="44"/>
      <c r="AI23" s="49"/>
      <c r="AJ23" s="49"/>
      <c r="AK23" s="49"/>
    </row>
    <row r="24" spans="29:37" ht="14.25" customHeight="1">
      <c r="AC24" s="45"/>
      <c r="AD24" s="46"/>
      <c r="AE24" s="46"/>
      <c r="AF24" s="46"/>
      <c r="AG24" s="46"/>
      <c r="AH24" s="46"/>
      <c r="AI24" s="49"/>
      <c r="AJ24" s="49"/>
      <c r="AK24" s="49"/>
    </row>
    <row r="25" spans="29:37" ht="14.25" customHeight="1">
      <c r="AC25" s="47"/>
      <c r="AD25" s="46"/>
      <c r="AE25" s="46"/>
      <c r="AF25" s="48"/>
      <c r="AG25" s="48"/>
      <c r="AH25" s="48"/>
      <c r="AI25" s="49"/>
      <c r="AJ25" s="49"/>
      <c r="AK25" s="49"/>
    </row>
    <row r="26" spans="29:37" ht="14.25" customHeight="1">
      <c r="AC26" s="47"/>
      <c r="AD26" s="46"/>
      <c r="AE26" s="46"/>
      <c r="AF26" s="48"/>
      <c r="AG26" s="48"/>
      <c r="AH26" s="48"/>
      <c r="AI26" s="49"/>
      <c r="AJ26" s="49"/>
      <c r="AK26" s="49"/>
    </row>
    <row r="27" spans="29:37" ht="14.25" customHeight="1">
      <c r="AC27" s="47"/>
      <c r="AD27" s="46"/>
      <c r="AE27" s="46"/>
      <c r="AF27" s="48"/>
      <c r="AG27" s="48"/>
      <c r="AH27" s="48"/>
      <c r="AI27" s="49"/>
      <c r="AJ27" s="49"/>
      <c r="AK27" s="49"/>
    </row>
    <row r="28" spans="29:37" ht="14.25" customHeight="1">
      <c r="AC28" s="47"/>
      <c r="AD28" s="45"/>
      <c r="AE28" s="45"/>
      <c r="AF28" s="47"/>
      <c r="AG28" s="47"/>
      <c r="AH28" s="47"/>
      <c r="AI28" s="49"/>
      <c r="AJ28" s="49"/>
      <c r="AK28" s="49"/>
    </row>
    <row r="29" spans="29:37" ht="14.25" customHeight="1">
      <c r="AC29" s="47"/>
      <c r="AD29" s="46"/>
      <c r="AE29" s="46"/>
      <c r="AF29" s="48"/>
      <c r="AG29" s="48"/>
      <c r="AH29" s="48"/>
      <c r="AI29" s="49"/>
      <c r="AJ29" s="49"/>
      <c r="AK29" s="49"/>
    </row>
  </sheetData>
  <sheetProtection/>
  <mergeCells count="35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14:AB14"/>
    <mergeCell ref="AD20:AE20"/>
    <mergeCell ref="AG20:AH20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  <mergeCell ref="AC20:AC22"/>
    <mergeCell ref="AD21:AD22"/>
    <mergeCell ref="AE21:AE22"/>
    <mergeCell ref="AF20:AF22"/>
    <mergeCell ref="AG21:AG22"/>
    <mergeCell ref="AH21:AH22"/>
  </mergeCells>
  <printOptions/>
  <pageMargins left="0.5902777777777778" right="0.4722222222222222" top="0.98" bottom="0.98" header="0.51" footer="0.51"/>
  <pageSetup fitToHeight="1" fitToWidth="1" orientation="landscape" paperSize="8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2022-05-13T03:40:06Z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33DBD2A846A44B5A9649632F842E2C62</vt:lpwstr>
  </property>
</Properties>
</file>