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2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<sst xmlns="http://schemas.openxmlformats.org/spreadsheetml/2006/main" count="156" uniqueCount="81">
  <si>
    <t>表1</t>
  </si>
  <si>
    <t>南昌市2022年3月临时救助工作报表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</si>
  <si>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</si>
  <si>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</si>
  <si>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</si>
  <si>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</si>
  <si>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</si>
  <si>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</si>
  <si>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</si>
  <si>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</si>
  <si>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</si>
  <si>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</si>
  <si>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</si>
  <si>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</si>
  <si>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</si>
  <si>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</si>
  <si>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</si>
  <si>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</si>
  <si>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</si>
  <si>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</si>
  <si>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</si>
  <si>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</si>
  <si>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</si>
  <si>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</si>
  <si>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</si>
  <si>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</si>
  <si>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</si>
  <si>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</si>
  <si>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</si>
  <si>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</si>
  <si>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</si>
  <si>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</si>
  <si>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</si>
  <si>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</si>
  <si>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</si>
  <si>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青山湖区</t>
  </si>
  <si>
    <t>新建区</t>
  </si>
  <si>
    <t>红谷滩区</t>
  </si>
  <si>
    <t>经开区</t>
  </si>
  <si>
    <t>高新区</t>
  </si>
  <si>
    <t>湾里管理局</t>
  </si>
  <si>
    <t>分管领导：</t>
  </si>
  <si>
    <t>审核人：</t>
  </si>
  <si>
    <t>填报人：冷辉</t>
  </si>
  <si>
    <t>填报时间：2022年3月31日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</si>
  <si>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</si>
  <si>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</si>
  <si>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南昌市2022年3月救急难工作报表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</si>
  <si>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</si>
  <si>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</si>
  <si>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</si>
  <si>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</si>
  <si>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</si>
  <si>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</si>
  <si>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</si>
  <si>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</si>
  <si>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</si>
  <si>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</si>
  <si>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</si>
  <si>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</si>
  <si>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</si>
  <si>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</si>
  <si>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</si>
  <si>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</si>
  <si>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</si>
  <si>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</si>
  <si>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</si>
  <si>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</si>
  <si>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</si>
  <si>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</si>
  <si>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南昌市2022年3月特别救助工作报表</t>
  </si>
  <si>
    <t>1.救助对象
（人次）</t>
  </si>
  <si>
    <t>按户籍属性</t>
  </si>
  <si>
    <t>按对象属性</t>
  </si>
  <si>
    <t>3.救助水平
（万元/人次）</t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</si>
  <si>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</si>
  <si>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</si>
  <si>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</si>
  <si>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</si>
  <si>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</si>
  <si>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制表日期：2022年3月31日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</si>
</sst>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0.00_ "/>
    <numFmt numFmtId="181" formatCode="#,##0.00_ "/>
    <numFmt numFmtId="182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4"/>
      <name val="仿宋"/>
      <family val="3"/>
    </font>
    <font>
      <b/>
      <sz val="14"/>
      <name val="仿宋"/>
      <family val="3"/>
    </font>
    <font>
      <sz val="14"/>
      <name val="方正仿宋_GBK"/>
      <family val="0"/>
    </font>
    <font>
      <sz val="14"/>
      <color indexed="8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方正仿宋_GBK"/>
      <family val="0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  <font>
      <sz val="14"/>
      <name val="Cambria"/>
      <family val="0"/>
    </font>
    <font>
      <b/>
      <sz val="14"/>
      <name val="Cambria"/>
      <family val="0"/>
    </font>
    <font>
      <b/>
      <sz val="14"/>
      <name val="Calibri"/>
      <family val="0"/>
    </font>
    <font>
      <sz val="14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51" fillId="16" borderId="7" applyNumberFormat="0" applyFont="0" applyAlignment="0" applyProtection="0"/>
    <xf numFmtId="0" fontId="36" fillId="17" borderId="0" applyNumberFormat="0" applyBorder="0" applyAlignment="0" applyProtection="0"/>
    <xf numFmtId="0" fontId="52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6" fillId="21" borderId="0" applyNumberFormat="0" applyBorder="0" applyAlignment="0" applyProtection="0"/>
    <xf numFmtId="0" fontId="27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5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5" fillId="0" borderId="16" xfId="3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81" fontId="61" fillId="0" borderId="24" xfId="0" applyNumberFormat="1" applyFont="1" applyFill="1" applyBorder="1" applyAlignment="1">
      <alignment horizontal="center" vertical="center" wrapText="1"/>
    </xf>
    <xf numFmtId="43" fontId="15" fillId="0" borderId="16" xfId="33" applyFont="1" applyFill="1" applyBorder="1" applyAlignment="1">
      <alignment horizontal="center" vertical="center" wrapText="1"/>
    </xf>
    <xf numFmtId="180" fontId="15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1" fillId="0" borderId="24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 wrapText="1"/>
    </xf>
    <xf numFmtId="0" fontId="61" fillId="0" borderId="24" xfId="50" applyNumberFormat="1" applyFont="1" applyFill="1" applyBorder="1" applyAlignment="1">
      <alignment horizontal="center" vertical="center" wrapText="1"/>
      <protection/>
    </xf>
    <xf numFmtId="180" fontId="6" fillId="33" borderId="24" xfId="50" applyNumberFormat="1" applyFont="1" applyFill="1" applyBorder="1" applyAlignment="1">
      <alignment horizontal="center" vertical="center" wrapText="1"/>
      <protection/>
    </xf>
    <xf numFmtId="0" fontId="6" fillId="0" borderId="16" xfId="50" applyNumberFormat="1" applyFont="1" applyFill="1" applyBorder="1" applyAlignment="1">
      <alignment horizontal="center" vertical="center" wrapText="1"/>
      <protection/>
    </xf>
    <xf numFmtId="0" fontId="6" fillId="0" borderId="16" xfId="50" applyNumberFormat="1" applyFont="1" applyFill="1" applyBorder="1" applyAlignment="1">
      <alignment horizontal="center" vertical="center" wrapText="1"/>
      <protection/>
    </xf>
    <xf numFmtId="0" fontId="6" fillId="0" borderId="16" xfId="50" applyFont="1" applyFill="1" applyBorder="1" applyAlignment="1">
      <alignment horizontal="center" vertical="center" wrapText="1"/>
      <protection/>
    </xf>
    <xf numFmtId="0" fontId="6" fillId="0" borderId="38" xfId="50" applyFont="1" applyFill="1" applyBorder="1" applyAlignment="1">
      <alignment horizontal="center" vertical="center" wrapText="1"/>
      <protection/>
    </xf>
    <xf numFmtId="0" fontId="6" fillId="0" borderId="16" xfId="50" applyFont="1" applyFill="1" applyBorder="1" applyAlignment="1">
      <alignment horizontal="center" vertical="center" wrapText="1"/>
      <protection/>
    </xf>
    <xf numFmtId="0" fontId="6" fillId="0" borderId="24" xfId="50" applyNumberFormat="1" applyFont="1" applyFill="1" applyBorder="1" applyAlignment="1">
      <alignment horizontal="center" vertical="center" wrapText="1"/>
      <protection/>
    </xf>
    <xf numFmtId="0" fontId="6" fillId="0" borderId="38" xfId="50" applyNumberFormat="1" applyFont="1" applyFill="1" applyBorder="1" applyAlignment="1">
      <alignment horizontal="center" vertical="center" wrapText="1"/>
      <protection/>
    </xf>
    <xf numFmtId="0" fontId="6" fillId="0" borderId="38" xfId="50" applyNumberFormat="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zoomScaleSheetLayoutView="80" workbookViewId="0" topLeftCell="A1">
      <selection activeCell="B21" sqref="B21:Q21"/>
    </sheetView>
  </sheetViews>
  <sheetFormatPr defaultColWidth="8.75390625" defaultRowHeight="14.25"/>
  <cols>
    <col min="1" max="1" width="11.50390625" style="32" customWidth="1"/>
    <col min="2" max="2" width="6.875" style="32" customWidth="1"/>
    <col min="3" max="3" width="8.00390625" style="32" customWidth="1"/>
    <col min="4" max="4" width="5.125" style="32" customWidth="1"/>
    <col min="5" max="5" width="7.375" style="32" customWidth="1"/>
    <col min="6" max="6" width="6.50390625" style="32" customWidth="1"/>
    <col min="7" max="7" width="7.125" style="32" customWidth="1"/>
    <col min="8" max="8" width="11.00390625" style="32" customWidth="1"/>
    <col min="9" max="9" width="10.00390625" style="32" customWidth="1"/>
    <col min="10" max="10" width="10.25390625" style="32" customWidth="1"/>
    <col min="11" max="11" width="8.875" style="32" customWidth="1"/>
    <col min="12" max="12" width="8.625" style="69" customWidth="1"/>
    <col min="13" max="13" width="10.125" style="32" customWidth="1"/>
    <col min="14" max="14" width="9.75390625" style="32" customWidth="1"/>
    <col min="15" max="15" width="10.375" style="32" customWidth="1"/>
    <col min="16" max="16" width="9.125" style="32" customWidth="1"/>
    <col min="17" max="17" width="7.875" style="32" customWidth="1"/>
    <col min="18" max="18" width="11.00390625" style="32" customWidth="1"/>
    <col min="19" max="19" width="15.50390625" style="32" customWidth="1"/>
    <col min="20" max="253" width="8.75390625" style="32" customWidth="1"/>
    <col min="254" max="16384" width="8.75390625" style="1" customWidth="1"/>
  </cols>
  <sheetData>
    <row r="1" ht="18.75" customHeight="1">
      <c r="A1" s="32" t="s">
        <v>0</v>
      </c>
    </row>
    <row r="2" spans="1:18" ht="27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4" customHeight="1">
      <c r="A3" s="70" t="s">
        <v>2</v>
      </c>
      <c r="B3" s="71" t="s">
        <v>3</v>
      </c>
      <c r="C3" s="72"/>
      <c r="D3" s="72"/>
      <c r="E3" s="72"/>
      <c r="F3" s="95"/>
      <c r="G3" s="96"/>
      <c r="H3" s="97" t="s">
        <v>4</v>
      </c>
      <c r="I3" s="102"/>
      <c r="J3" s="103"/>
      <c r="K3" s="103"/>
      <c r="L3" s="102"/>
      <c r="M3" s="118" t="s">
        <v>5</v>
      </c>
      <c r="N3" s="118"/>
      <c r="O3" s="118"/>
      <c r="P3" s="118"/>
      <c r="Q3" s="118"/>
      <c r="R3" s="130" t="s">
        <v>6</v>
      </c>
    </row>
    <row r="4" spans="1:18" ht="19.5" customHeight="1">
      <c r="A4" s="73"/>
      <c r="B4" s="74"/>
      <c r="C4" s="75" t="s">
        <v>7</v>
      </c>
      <c r="D4" s="76"/>
      <c r="E4" s="98" t="s">
        <v>8</v>
      </c>
      <c r="F4" s="99"/>
      <c r="G4" s="99"/>
      <c r="H4" s="100"/>
      <c r="I4" s="104" t="s">
        <v>9</v>
      </c>
      <c r="J4" s="105"/>
      <c r="K4" s="80"/>
      <c r="L4" s="106" t="s">
        <v>10</v>
      </c>
      <c r="M4" s="118" t="s">
        <v>11</v>
      </c>
      <c r="N4" s="118" t="s">
        <v>12</v>
      </c>
      <c r="O4" s="118"/>
      <c r="P4" s="118"/>
      <c r="Q4" s="118"/>
      <c r="R4" s="131"/>
    </row>
    <row r="5" spans="1:18" ht="74.25" customHeight="1">
      <c r="A5" s="73"/>
      <c r="B5" s="77"/>
      <c r="C5" s="75" t="s">
        <v>13</v>
      </c>
      <c r="D5" s="76" t="s">
        <v>14</v>
      </c>
      <c r="E5" s="80" t="s">
        <v>15</v>
      </c>
      <c r="F5" s="80" t="s">
        <v>16</v>
      </c>
      <c r="G5" s="76" t="s">
        <v>17</v>
      </c>
      <c r="H5" s="101"/>
      <c r="I5" s="100"/>
      <c r="J5" s="107" t="s">
        <v>18</v>
      </c>
      <c r="K5" s="80" t="s">
        <v>19</v>
      </c>
      <c r="L5" s="80"/>
      <c r="M5" s="118"/>
      <c r="N5" s="118" t="s">
        <v>20</v>
      </c>
      <c r="O5" s="118" t="s">
        <v>21</v>
      </c>
      <c r="P5" s="118" t="s">
        <v>22</v>
      </c>
      <c r="Q5" s="118" t="s">
        <v>23</v>
      </c>
      <c r="R5" s="132"/>
    </row>
    <row r="6" spans="1:18" ht="25.5" customHeight="1">
      <c r="A6" s="78"/>
      <c r="B6" s="79" t="s">
        <v>24</v>
      </c>
      <c r="C6" s="80" t="s">
        <v>24</v>
      </c>
      <c r="D6" s="80" t="s">
        <v>24</v>
      </c>
      <c r="E6" s="80" t="s">
        <v>24</v>
      </c>
      <c r="F6" s="80" t="s">
        <v>24</v>
      </c>
      <c r="G6" s="80" t="s">
        <v>24</v>
      </c>
      <c r="H6" s="101" t="s">
        <v>25</v>
      </c>
      <c r="I6" s="101" t="s">
        <v>25</v>
      </c>
      <c r="J6" s="80" t="s">
        <v>25</v>
      </c>
      <c r="K6" s="80" t="s">
        <v>25</v>
      </c>
      <c r="L6" s="80" t="s">
        <v>25</v>
      </c>
      <c r="M6" s="101" t="s">
        <v>25</v>
      </c>
      <c r="N6" s="101" t="s">
        <v>25</v>
      </c>
      <c r="O6" s="101" t="s">
        <v>25</v>
      </c>
      <c r="P6" s="101" t="s">
        <v>25</v>
      </c>
      <c r="Q6" s="101" t="s">
        <v>25</v>
      </c>
      <c r="R6" s="132" t="s">
        <v>26</v>
      </c>
    </row>
    <row r="7" spans="1:253" s="66" customFormat="1" ht="21" customHeight="1">
      <c r="A7" s="81" t="s">
        <v>27</v>
      </c>
      <c r="B7" s="44">
        <v>1687</v>
      </c>
      <c r="C7" s="82">
        <v>1685</v>
      </c>
      <c r="D7" s="82">
        <v>2</v>
      </c>
      <c r="E7" s="82">
        <v>919</v>
      </c>
      <c r="F7" s="82">
        <v>57</v>
      </c>
      <c r="G7" s="82">
        <v>711</v>
      </c>
      <c r="H7" s="82">
        <v>311.62899999999996</v>
      </c>
      <c r="I7" s="108">
        <v>280.429</v>
      </c>
      <c r="J7" s="82">
        <v>280.429</v>
      </c>
      <c r="K7" s="108">
        <v>0</v>
      </c>
      <c r="L7" s="109">
        <v>31.2</v>
      </c>
      <c r="M7" s="119">
        <v>491</v>
      </c>
      <c r="N7" s="119">
        <v>128</v>
      </c>
      <c r="O7" s="119">
        <v>213.86</v>
      </c>
      <c r="P7" s="108">
        <v>0</v>
      </c>
      <c r="Q7" s="108">
        <v>0</v>
      </c>
      <c r="R7" s="108">
        <v>1662.3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s="66" customFormat="1" ht="27.75" customHeight="1">
      <c r="A8" s="81" t="s">
        <v>28</v>
      </c>
      <c r="B8" s="83">
        <v>65</v>
      </c>
      <c r="C8" s="84">
        <v>65</v>
      </c>
      <c r="D8" s="84">
        <v>0</v>
      </c>
      <c r="E8" s="84">
        <v>39</v>
      </c>
      <c r="F8" s="84">
        <v>26</v>
      </c>
      <c r="G8" s="84">
        <v>0</v>
      </c>
      <c r="H8" s="84">
        <v>31.2</v>
      </c>
      <c r="I8" s="110">
        <v>0</v>
      </c>
      <c r="J8" s="111">
        <v>0</v>
      </c>
      <c r="K8" s="26">
        <v>0</v>
      </c>
      <c r="L8" s="112">
        <v>31.2</v>
      </c>
      <c r="M8" s="120">
        <v>0</v>
      </c>
      <c r="N8" s="120">
        <v>0</v>
      </c>
      <c r="O8" s="120">
        <v>0</v>
      </c>
      <c r="P8" s="110">
        <v>0</v>
      </c>
      <c r="Q8" s="110">
        <v>0</v>
      </c>
      <c r="R8" s="110">
        <v>4800</v>
      </c>
      <c r="S8" s="133"/>
      <c r="T8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s="66" customFormat="1" ht="21" customHeight="1">
      <c r="A9" s="10" t="s">
        <v>29</v>
      </c>
      <c r="B9" s="13">
        <v>342</v>
      </c>
      <c r="C9" s="13">
        <v>342</v>
      </c>
      <c r="D9" s="13">
        <v>0</v>
      </c>
      <c r="E9" s="13">
        <v>119</v>
      </c>
      <c r="F9" s="13">
        <v>0</v>
      </c>
      <c r="G9" s="13">
        <v>223</v>
      </c>
      <c r="H9" s="13">
        <v>106.41</v>
      </c>
      <c r="I9" s="90">
        <v>106.41</v>
      </c>
      <c r="J9" s="90">
        <v>106.41</v>
      </c>
      <c r="K9" s="90">
        <v>0</v>
      </c>
      <c r="L9" s="113">
        <v>0</v>
      </c>
      <c r="M9" s="121">
        <v>0</v>
      </c>
      <c r="N9" s="121">
        <v>0</v>
      </c>
      <c r="O9" s="121">
        <v>105</v>
      </c>
      <c r="P9" s="90">
        <v>0</v>
      </c>
      <c r="Q9" s="90">
        <v>0</v>
      </c>
      <c r="R9" s="90">
        <v>3111</v>
      </c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</row>
    <row r="10" spans="1:253" s="66" customFormat="1" ht="21" customHeight="1">
      <c r="A10" s="10" t="s">
        <v>30</v>
      </c>
      <c r="B10" s="47">
        <v>361</v>
      </c>
      <c r="C10" s="15">
        <v>361</v>
      </c>
      <c r="D10" s="15">
        <v>0</v>
      </c>
      <c r="E10" s="15">
        <v>205</v>
      </c>
      <c r="F10" s="15">
        <v>11</v>
      </c>
      <c r="G10" s="15">
        <v>145</v>
      </c>
      <c r="H10" s="15">
        <v>31.89</v>
      </c>
      <c r="I10" s="87">
        <v>31.89</v>
      </c>
      <c r="J10" s="15">
        <v>31.89</v>
      </c>
      <c r="K10" s="87">
        <v>0</v>
      </c>
      <c r="L10" s="114">
        <v>0</v>
      </c>
      <c r="M10" s="122">
        <v>0</v>
      </c>
      <c r="N10" s="122">
        <v>0</v>
      </c>
      <c r="O10" s="122">
        <v>0</v>
      </c>
      <c r="P10" s="87">
        <v>0</v>
      </c>
      <c r="Q10" s="87">
        <v>0</v>
      </c>
      <c r="R10" s="87">
        <v>883.4</v>
      </c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</row>
    <row r="11" spans="1:253" s="66" customFormat="1" ht="24.75" customHeight="1">
      <c r="A11" s="10" t="s">
        <v>31</v>
      </c>
      <c r="B11" s="13">
        <v>70</v>
      </c>
      <c r="C11" s="13">
        <v>70</v>
      </c>
      <c r="D11" s="13">
        <v>0</v>
      </c>
      <c r="E11" s="13">
        <v>26</v>
      </c>
      <c r="F11" s="90">
        <v>7</v>
      </c>
      <c r="G11" s="13">
        <v>37</v>
      </c>
      <c r="H11" s="13">
        <v>16.24</v>
      </c>
      <c r="I11" s="13">
        <v>16.24</v>
      </c>
      <c r="J11" s="13">
        <v>16.24</v>
      </c>
      <c r="K11" s="90">
        <v>0</v>
      </c>
      <c r="L11" s="90">
        <v>0</v>
      </c>
      <c r="M11" s="90">
        <v>0</v>
      </c>
      <c r="N11" s="13">
        <v>0</v>
      </c>
      <c r="O11" s="90">
        <v>0</v>
      </c>
      <c r="P11" s="90">
        <v>0</v>
      </c>
      <c r="Q11" s="13">
        <v>0</v>
      </c>
      <c r="R11" s="90">
        <v>2319.29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</row>
    <row r="12" spans="1:253" s="66" customFormat="1" ht="25.5" customHeight="1">
      <c r="A12" s="10" t="s">
        <v>32</v>
      </c>
      <c r="B12" s="13">
        <v>125</v>
      </c>
      <c r="C12" s="13">
        <v>123</v>
      </c>
      <c r="D12" s="13">
        <v>2</v>
      </c>
      <c r="E12" s="13">
        <v>111</v>
      </c>
      <c r="F12" s="13">
        <v>1</v>
      </c>
      <c r="G12" s="13">
        <v>13</v>
      </c>
      <c r="H12" s="13">
        <v>23.93</v>
      </c>
      <c r="I12" s="13">
        <v>23.93</v>
      </c>
      <c r="J12" s="13">
        <v>23.93</v>
      </c>
      <c r="K12" s="90">
        <v>0</v>
      </c>
      <c r="L12" s="113">
        <v>0</v>
      </c>
      <c r="M12" s="121">
        <v>0</v>
      </c>
      <c r="N12" s="121">
        <v>0</v>
      </c>
      <c r="O12" s="121">
        <v>0</v>
      </c>
      <c r="P12" s="90">
        <v>0</v>
      </c>
      <c r="Q12" s="90">
        <v>0</v>
      </c>
      <c r="R12" s="90">
        <v>1914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</row>
    <row r="13" spans="1:253" s="66" customFormat="1" ht="27" customHeight="1">
      <c r="A13" s="17" t="s">
        <v>33</v>
      </c>
      <c r="B13" s="85">
        <v>47</v>
      </c>
      <c r="C13" s="85">
        <v>47</v>
      </c>
      <c r="D13" s="85">
        <v>0</v>
      </c>
      <c r="E13" s="85">
        <v>28</v>
      </c>
      <c r="F13" s="85">
        <v>5</v>
      </c>
      <c r="G13" s="85">
        <v>14</v>
      </c>
      <c r="H13" s="83">
        <v>14.7</v>
      </c>
      <c r="I13" s="83">
        <v>14.7</v>
      </c>
      <c r="J13" s="83">
        <v>14.7</v>
      </c>
      <c r="K13" s="85">
        <v>0</v>
      </c>
      <c r="L13" s="115">
        <v>0</v>
      </c>
      <c r="M13" s="123">
        <v>0</v>
      </c>
      <c r="N13" s="124">
        <v>0</v>
      </c>
      <c r="O13" s="83">
        <v>11.46</v>
      </c>
      <c r="P13" s="85">
        <v>0</v>
      </c>
      <c r="Q13" s="85">
        <v>0</v>
      </c>
      <c r="R13" s="134">
        <f>I13*10000/B13</f>
        <v>3127.659574468085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s="66" customFormat="1" ht="28.5" customHeight="1">
      <c r="A14" s="10" t="s">
        <v>34</v>
      </c>
      <c r="B14" s="86">
        <v>106</v>
      </c>
      <c r="C14" s="86">
        <v>106</v>
      </c>
      <c r="D14" s="86">
        <v>0</v>
      </c>
      <c r="E14" s="86">
        <v>62</v>
      </c>
      <c r="F14" s="86">
        <v>1</v>
      </c>
      <c r="G14" s="86">
        <v>43</v>
      </c>
      <c r="H14" s="86">
        <v>16.33</v>
      </c>
      <c r="I14" s="86">
        <v>16.33</v>
      </c>
      <c r="J14" s="86">
        <v>16.33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135">
        <v>1540.89</v>
      </c>
      <c r="S14" s="136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s="67" customFormat="1" ht="27" customHeight="1">
      <c r="A15" s="19" t="s">
        <v>35</v>
      </c>
      <c r="B15" s="15">
        <v>71</v>
      </c>
      <c r="C15" s="87">
        <v>71</v>
      </c>
      <c r="D15" s="87">
        <v>0</v>
      </c>
      <c r="E15" s="87">
        <v>34</v>
      </c>
      <c r="F15" s="87">
        <v>2</v>
      </c>
      <c r="G15" s="87">
        <v>35</v>
      </c>
      <c r="H15" s="87">
        <v>9.7</v>
      </c>
      <c r="I15" s="87">
        <v>9.7</v>
      </c>
      <c r="J15" s="87">
        <v>9.7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1366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</row>
    <row r="16" spans="1:253" s="66" customFormat="1" ht="27" customHeight="1">
      <c r="A16" s="10" t="s">
        <v>36</v>
      </c>
      <c r="B16" s="88">
        <v>379</v>
      </c>
      <c r="C16" s="88">
        <v>379</v>
      </c>
      <c r="D16" s="88">
        <v>0</v>
      </c>
      <c r="E16" s="88">
        <v>213</v>
      </c>
      <c r="F16" s="88">
        <v>3</v>
      </c>
      <c r="G16" s="88">
        <v>163</v>
      </c>
      <c r="H16" s="88">
        <v>45.9</v>
      </c>
      <c r="I16" s="88">
        <v>45.9</v>
      </c>
      <c r="J16" s="88">
        <v>45.9</v>
      </c>
      <c r="K16" s="88">
        <v>0</v>
      </c>
      <c r="L16" s="88">
        <v>0</v>
      </c>
      <c r="M16" s="88">
        <v>0</v>
      </c>
      <c r="N16" s="88">
        <v>68</v>
      </c>
      <c r="O16" s="121">
        <v>68</v>
      </c>
      <c r="P16" s="88">
        <v>0</v>
      </c>
      <c r="Q16" s="88">
        <v>0</v>
      </c>
      <c r="R16" s="90">
        <v>1211</v>
      </c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s="66" customFormat="1" ht="30" customHeight="1">
      <c r="A17" s="10" t="s">
        <v>37</v>
      </c>
      <c r="B17" s="46">
        <v>39</v>
      </c>
      <c r="C17" s="46">
        <v>39</v>
      </c>
      <c r="D17" s="46">
        <v>0</v>
      </c>
      <c r="E17" s="46">
        <v>23</v>
      </c>
      <c r="F17" s="46">
        <v>0</v>
      </c>
      <c r="G17" s="46">
        <v>16</v>
      </c>
      <c r="H17" s="46">
        <v>2.99</v>
      </c>
      <c r="I17" s="46">
        <v>2.99</v>
      </c>
      <c r="J17" s="46">
        <v>2.99</v>
      </c>
      <c r="K17" s="46">
        <v>0</v>
      </c>
      <c r="L17" s="46">
        <v>0</v>
      </c>
      <c r="M17" s="125">
        <v>0</v>
      </c>
      <c r="N17" s="46">
        <v>60</v>
      </c>
      <c r="O17" s="46">
        <v>0</v>
      </c>
      <c r="P17" s="46">
        <v>0</v>
      </c>
      <c r="Q17" s="46">
        <v>0</v>
      </c>
      <c r="R17" s="138">
        <v>767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</row>
    <row r="18" spans="1:253" s="66" customFormat="1" ht="24" customHeight="1">
      <c r="A18" s="10" t="s">
        <v>38</v>
      </c>
      <c r="B18" s="47">
        <v>37</v>
      </c>
      <c r="C18" s="47">
        <v>37</v>
      </c>
      <c r="D18" s="83">
        <v>0</v>
      </c>
      <c r="E18" s="83">
        <v>22</v>
      </c>
      <c r="F18" s="83">
        <v>1</v>
      </c>
      <c r="G18" s="83">
        <v>14</v>
      </c>
      <c r="H18" s="83">
        <v>4.41</v>
      </c>
      <c r="I18" s="83">
        <v>4.41</v>
      </c>
      <c r="J18" s="83">
        <v>4.41</v>
      </c>
      <c r="K18" s="87">
        <v>0</v>
      </c>
      <c r="L18" s="116">
        <v>0</v>
      </c>
      <c r="M18" s="126">
        <v>0</v>
      </c>
      <c r="N18" s="126">
        <v>0</v>
      </c>
      <c r="O18" s="126">
        <v>20.4</v>
      </c>
      <c r="P18" s="83">
        <v>0</v>
      </c>
      <c r="Q18" s="83">
        <v>0</v>
      </c>
      <c r="R18" s="83">
        <v>1191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</row>
    <row r="19" spans="1:253" s="66" customFormat="1" ht="24.75" customHeight="1">
      <c r="A19" s="10" t="s">
        <v>39</v>
      </c>
      <c r="B19" s="89">
        <v>37</v>
      </c>
      <c r="C19" s="89">
        <v>37</v>
      </c>
      <c r="D19" s="89">
        <v>0</v>
      </c>
      <c r="E19" s="89">
        <v>37</v>
      </c>
      <c r="F19" s="89">
        <v>0</v>
      </c>
      <c r="G19" s="89">
        <v>0</v>
      </c>
      <c r="H19" s="89">
        <v>6.339</v>
      </c>
      <c r="I19" s="89">
        <v>6.339</v>
      </c>
      <c r="J19" s="89">
        <v>6.339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26">
        <f>J19/E19*10000</f>
        <v>1713.2432432432433</v>
      </c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</row>
    <row r="20" spans="1:253" s="66" customFormat="1" ht="37.5" customHeight="1">
      <c r="A20" s="10" t="s">
        <v>40</v>
      </c>
      <c r="B20" s="15">
        <v>8</v>
      </c>
      <c r="C20" s="87">
        <v>8</v>
      </c>
      <c r="D20" s="87">
        <v>0</v>
      </c>
      <c r="E20" s="87">
        <v>0</v>
      </c>
      <c r="F20" s="87">
        <v>0</v>
      </c>
      <c r="G20" s="87">
        <v>8</v>
      </c>
      <c r="H20" s="87">
        <v>1.59</v>
      </c>
      <c r="I20" s="87">
        <v>1.59</v>
      </c>
      <c r="J20" s="87">
        <v>1.59</v>
      </c>
      <c r="K20" s="87">
        <v>0</v>
      </c>
      <c r="L20" s="113">
        <v>0</v>
      </c>
      <c r="M20" s="122">
        <v>491</v>
      </c>
      <c r="N20" s="127">
        <v>0</v>
      </c>
      <c r="O20" s="122">
        <v>9</v>
      </c>
      <c r="P20" s="87">
        <v>0</v>
      </c>
      <c r="Q20" s="87">
        <v>0</v>
      </c>
      <c r="R20" s="87">
        <v>1987.5</v>
      </c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</row>
    <row r="21" spans="1:253" s="66" customFormat="1" ht="24.75" customHeight="1">
      <c r="A21" s="10"/>
      <c r="B21" s="13"/>
      <c r="C21" s="90"/>
      <c r="D21" s="90"/>
      <c r="E21" s="90"/>
      <c r="F21" s="90"/>
      <c r="G21" s="90"/>
      <c r="H21" s="90"/>
      <c r="I21" s="90"/>
      <c r="J21" s="90"/>
      <c r="K21" s="90"/>
      <c r="L21" s="113"/>
      <c r="M21" s="121"/>
      <c r="N21" s="128"/>
      <c r="O21" s="121"/>
      <c r="P21" s="90"/>
      <c r="Q21" s="90"/>
      <c r="R21" s="90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</row>
    <row r="22" spans="1:18" ht="27.75" customHeight="1">
      <c r="A22" s="91" t="s">
        <v>41</v>
      </c>
      <c r="B22" s="91"/>
      <c r="C22" s="91"/>
      <c r="D22" s="92"/>
      <c r="E22" s="27"/>
      <c r="F22" s="1"/>
      <c r="G22" s="91" t="s">
        <v>42</v>
      </c>
      <c r="H22" s="91"/>
      <c r="I22" s="91"/>
      <c r="J22" s="30"/>
      <c r="K22" s="30"/>
      <c r="L22" s="117" t="s">
        <v>43</v>
      </c>
      <c r="M22" s="91"/>
      <c r="N22" s="91"/>
      <c r="O22" s="129"/>
      <c r="P22" s="117" t="s">
        <v>44</v>
      </c>
      <c r="Q22" s="91"/>
      <c r="R22" s="91"/>
    </row>
    <row r="23" spans="1:18" s="68" customFormat="1" ht="57" customHeight="1">
      <c r="A23" s="93" t="s">
        <v>45</v>
      </c>
      <c r="B23" s="5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54"/>
      <c r="O23" s="54"/>
      <c r="P23" s="54"/>
      <c r="Q23" s="54"/>
      <c r="R23" s="54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2:C22"/>
    <mergeCell ref="G22:I22"/>
    <mergeCell ref="L22:N22"/>
    <mergeCell ref="P22:R22"/>
    <mergeCell ref="A23:R23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"/>
  <sheetViews>
    <sheetView zoomScale="90" zoomScaleNormal="90" workbookViewId="0" topLeftCell="A2">
      <selection activeCell="B19" sqref="B19:AB19"/>
    </sheetView>
  </sheetViews>
  <sheetFormatPr defaultColWidth="9.00390625" defaultRowHeight="14.25"/>
  <cols>
    <col min="1" max="1" width="10.25390625" style="34" customWidth="1"/>
    <col min="2" max="2" width="7.375" style="34" customWidth="1"/>
    <col min="3" max="3" width="7.875" style="34" customWidth="1"/>
    <col min="4" max="5" width="6.50390625" style="34" customWidth="1"/>
    <col min="6" max="6" width="5.625" style="34" customWidth="1"/>
    <col min="7" max="15" width="6.50390625" style="34" customWidth="1"/>
    <col min="16" max="16" width="5.75390625" style="34" customWidth="1"/>
    <col min="17" max="17" width="6.50390625" style="34" customWidth="1"/>
    <col min="18" max="18" width="11.625" style="34" customWidth="1"/>
    <col min="19" max="19" width="10.125" style="34" customWidth="1"/>
    <col min="20" max="20" width="10.50390625" style="34" customWidth="1"/>
    <col min="21" max="21" width="10.375" style="34" customWidth="1"/>
    <col min="22" max="22" width="9.50390625" style="34" customWidth="1"/>
    <col min="23" max="23" width="10.50390625" style="34" customWidth="1"/>
    <col min="24" max="25" width="9.125" style="34" customWidth="1"/>
    <col min="26" max="26" width="8.75390625" style="34" customWidth="1"/>
    <col min="27" max="27" width="10.75390625" style="34" customWidth="1"/>
    <col min="28" max="28" width="9.125" style="34" customWidth="1"/>
    <col min="29" max="16384" width="9.00390625" style="34" customWidth="1"/>
  </cols>
  <sheetData>
    <row r="1" ht="24" customHeight="1">
      <c r="A1" s="34" t="s">
        <v>46</v>
      </c>
    </row>
    <row r="2" spans="1:28" ht="43.5" customHeight="1">
      <c r="A2" s="37" t="s">
        <v>47</v>
      </c>
      <c r="B2" s="3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31.5" customHeight="1">
      <c r="A3" s="38" t="s">
        <v>2</v>
      </c>
      <c r="B3" s="39" t="s">
        <v>48</v>
      </c>
      <c r="C3" s="40" t="s">
        <v>49</v>
      </c>
      <c r="D3" s="40"/>
      <c r="E3" s="40" t="s">
        <v>49</v>
      </c>
      <c r="F3" s="40"/>
      <c r="G3" s="40" t="s">
        <v>49</v>
      </c>
      <c r="H3" s="40"/>
      <c r="I3" s="40"/>
      <c r="J3" s="40"/>
      <c r="K3" s="40" t="s">
        <v>49</v>
      </c>
      <c r="L3" s="40"/>
      <c r="M3" s="40"/>
      <c r="N3" s="40"/>
      <c r="O3" s="40"/>
      <c r="P3" s="40"/>
      <c r="Q3" s="58"/>
      <c r="R3" s="39" t="s">
        <v>50</v>
      </c>
      <c r="S3" s="40" t="s">
        <v>49</v>
      </c>
      <c r="T3" s="40"/>
      <c r="U3" s="40" t="s">
        <v>49</v>
      </c>
      <c r="V3" s="40"/>
      <c r="W3" s="40" t="s">
        <v>49</v>
      </c>
      <c r="X3" s="40"/>
      <c r="Y3" s="40"/>
      <c r="Z3" s="40"/>
      <c r="AA3" s="40" t="s">
        <v>49</v>
      </c>
      <c r="AB3" s="58"/>
    </row>
    <row r="4" spans="1:28" ht="72.75">
      <c r="A4" s="41"/>
      <c r="B4" s="42"/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3" t="s">
        <v>56</v>
      </c>
      <c r="I4" s="43" t="s">
        <v>57</v>
      </c>
      <c r="J4" s="43" t="s">
        <v>58</v>
      </c>
      <c r="K4" s="43" t="s">
        <v>59</v>
      </c>
      <c r="L4" s="43" t="s">
        <v>60</v>
      </c>
      <c r="M4" s="43" t="s">
        <v>61</v>
      </c>
      <c r="N4" s="43" t="s">
        <v>62</v>
      </c>
      <c r="O4" s="43" t="s">
        <v>63</v>
      </c>
      <c r="P4" s="43" t="s">
        <v>64</v>
      </c>
      <c r="Q4" s="59" t="s">
        <v>65</v>
      </c>
      <c r="R4" s="42"/>
      <c r="S4" s="60" t="s">
        <v>66</v>
      </c>
      <c r="T4" s="60" t="s">
        <v>52</v>
      </c>
      <c r="U4" s="60" t="s">
        <v>53</v>
      </c>
      <c r="V4" s="60" t="s">
        <v>54</v>
      </c>
      <c r="W4" s="60" t="s">
        <v>55</v>
      </c>
      <c r="X4" s="43" t="s">
        <v>56</v>
      </c>
      <c r="Y4" s="43" t="s">
        <v>57</v>
      </c>
      <c r="Z4" s="43" t="s">
        <v>58</v>
      </c>
      <c r="AA4" s="43" t="s">
        <v>9</v>
      </c>
      <c r="AB4" s="59" t="s">
        <v>67</v>
      </c>
    </row>
    <row r="5" spans="1:28" ht="29.25" customHeight="1">
      <c r="A5" s="10" t="s">
        <v>27</v>
      </c>
      <c r="B5" s="44">
        <v>68</v>
      </c>
      <c r="C5" s="44">
        <v>30</v>
      </c>
      <c r="D5" s="44">
        <v>38</v>
      </c>
      <c r="E5" s="44">
        <v>68</v>
      </c>
      <c r="F5" s="44">
        <v>0</v>
      </c>
      <c r="G5" s="44">
        <v>39</v>
      </c>
      <c r="H5" s="44">
        <v>1</v>
      </c>
      <c r="I5" s="44">
        <v>0</v>
      </c>
      <c r="J5" s="44">
        <v>28</v>
      </c>
      <c r="K5" s="44">
        <v>3</v>
      </c>
      <c r="L5" s="44">
        <v>65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61">
        <v>6.465</v>
      </c>
      <c r="S5" s="61">
        <v>2.227</v>
      </c>
      <c r="T5" s="61">
        <v>4.238</v>
      </c>
      <c r="U5" s="61">
        <v>6.465</v>
      </c>
      <c r="V5" s="61">
        <v>0</v>
      </c>
      <c r="W5" s="61">
        <v>3.67</v>
      </c>
      <c r="X5" s="61">
        <v>0.15</v>
      </c>
      <c r="Y5" s="61">
        <v>0</v>
      </c>
      <c r="Z5" s="61">
        <v>2.651</v>
      </c>
      <c r="AA5" s="61">
        <v>6.465</v>
      </c>
      <c r="AB5" s="61">
        <v>0</v>
      </c>
    </row>
    <row r="6" spans="1:28" ht="27.75" customHeight="1">
      <c r="A6" s="10" t="s">
        <v>28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</row>
    <row r="7" spans="1:28" ht="30" customHeight="1">
      <c r="A7" s="10" t="s">
        <v>29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</row>
    <row r="8" spans="1:28" s="34" customFormat="1" ht="30" customHeight="1">
      <c r="A8" s="10" t="s">
        <v>30</v>
      </c>
      <c r="B8" s="15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</row>
    <row r="9" spans="1:28" ht="35.25" customHeight="1">
      <c r="A9" s="10" t="s">
        <v>31</v>
      </c>
      <c r="B9" s="45">
        <v>37</v>
      </c>
      <c r="C9" s="45">
        <v>14</v>
      </c>
      <c r="D9" s="45">
        <v>23</v>
      </c>
      <c r="E9" s="45">
        <v>37</v>
      </c>
      <c r="F9" s="45">
        <v>0</v>
      </c>
      <c r="G9" s="45">
        <v>22</v>
      </c>
      <c r="H9" s="45">
        <v>1</v>
      </c>
      <c r="I9" s="45">
        <v>0</v>
      </c>
      <c r="J9" s="45">
        <v>14</v>
      </c>
      <c r="K9" s="45">
        <v>2</v>
      </c>
      <c r="L9" s="45">
        <v>35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4.045</v>
      </c>
      <c r="S9" s="45">
        <v>1.597</v>
      </c>
      <c r="T9" s="45">
        <v>2.448</v>
      </c>
      <c r="U9" s="45">
        <v>4.045</v>
      </c>
      <c r="V9" s="45">
        <v>0</v>
      </c>
      <c r="W9" s="45">
        <v>2.398</v>
      </c>
      <c r="X9" s="45">
        <v>0.15</v>
      </c>
      <c r="Y9" s="45">
        <v>0</v>
      </c>
      <c r="Z9" s="45">
        <v>1.497</v>
      </c>
      <c r="AA9" s="45">
        <v>4.045</v>
      </c>
      <c r="AB9" s="45">
        <v>0</v>
      </c>
    </row>
    <row r="10" spans="1:28" ht="30" customHeight="1">
      <c r="A10" s="10" t="s">
        <v>32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</row>
    <row r="11" spans="1:28" ht="30" customHeight="1">
      <c r="A11" s="17" t="s">
        <v>33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</row>
    <row r="12" spans="1:28" ht="34.5" customHeight="1">
      <c r="A12" s="10" t="s">
        <v>34</v>
      </c>
      <c r="B12" s="15">
        <v>1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6">
        <v>0.2</v>
      </c>
      <c r="S12" s="26">
        <v>0.2</v>
      </c>
      <c r="T12" s="26">
        <v>0</v>
      </c>
      <c r="U12" s="26">
        <v>0.2</v>
      </c>
      <c r="V12" s="26">
        <v>0</v>
      </c>
      <c r="W12" s="26">
        <v>0</v>
      </c>
      <c r="X12" s="26">
        <v>0</v>
      </c>
      <c r="Y12" s="26">
        <v>0</v>
      </c>
      <c r="Z12" s="26">
        <v>0.2</v>
      </c>
      <c r="AA12" s="26">
        <v>0.2</v>
      </c>
      <c r="AB12" s="26">
        <v>0</v>
      </c>
    </row>
    <row r="13" spans="1:28" ht="37.5" customHeight="1">
      <c r="A13" s="19" t="s">
        <v>35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</row>
    <row r="14" spans="1:28" ht="36" customHeight="1">
      <c r="A14" s="10" t="s">
        <v>36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</row>
    <row r="15" spans="1:28" s="35" customFormat="1" ht="34.5" customHeight="1">
      <c r="A15" s="10" t="s">
        <v>37</v>
      </c>
      <c r="B15" s="46">
        <v>22</v>
      </c>
      <c r="C15" s="46">
        <v>15</v>
      </c>
      <c r="D15" s="46">
        <v>7</v>
      </c>
      <c r="E15" s="46">
        <v>22</v>
      </c>
      <c r="F15" s="46">
        <v>0</v>
      </c>
      <c r="G15" s="46">
        <v>13</v>
      </c>
      <c r="H15" s="46">
        <v>0</v>
      </c>
      <c r="I15" s="46">
        <v>0</v>
      </c>
      <c r="J15" s="46">
        <v>9</v>
      </c>
      <c r="K15" s="46">
        <v>0</v>
      </c>
      <c r="L15" s="46">
        <v>22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0.63</v>
      </c>
      <c r="S15" s="46">
        <v>0.43</v>
      </c>
      <c r="T15" s="46">
        <v>0.2</v>
      </c>
      <c r="U15" s="46">
        <v>0.63</v>
      </c>
      <c r="V15" s="46">
        <v>0</v>
      </c>
      <c r="W15" s="46">
        <v>0.63</v>
      </c>
      <c r="X15" s="46">
        <v>0</v>
      </c>
      <c r="Y15" s="46">
        <v>0</v>
      </c>
      <c r="Z15" s="46">
        <v>0</v>
      </c>
      <c r="AA15" s="46">
        <v>0.63</v>
      </c>
      <c r="AB15" s="46">
        <v>0</v>
      </c>
    </row>
    <row r="16" spans="1:28" s="35" customFormat="1" ht="34.5" customHeight="1">
      <c r="A16" s="10" t="s">
        <v>38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</row>
    <row r="17" spans="1:28" s="35" customFormat="1" ht="30" customHeight="1">
      <c r="A17" s="10" t="s">
        <v>39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</row>
    <row r="18" spans="1:28" s="35" customFormat="1" ht="39" customHeight="1">
      <c r="A18" s="10" t="s">
        <v>40</v>
      </c>
      <c r="B18" s="15">
        <v>8</v>
      </c>
      <c r="C18" s="16">
        <v>0</v>
      </c>
      <c r="D18" s="16">
        <v>8</v>
      </c>
      <c r="E18" s="16">
        <v>8</v>
      </c>
      <c r="F18" s="16">
        <v>0</v>
      </c>
      <c r="G18" s="16">
        <v>4</v>
      </c>
      <c r="H18" s="16">
        <v>0</v>
      </c>
      <c r="I18" s="16">
        <v>0</v>
      </c>
      <c r="J18" s="16">
        <v>4</v>
      </c>
      <c r="K18" s="16">
        <v>0</v>
      </c>
      <c r="L18" s="16">
        <v>8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1.59</v>
      </c>
      <c r="S18" s="26">
        <v>0</v>
      </c>
      <c r="T18" s="26">
        <v>1.59</v>
      </c>
      <c r="U18" s="26">
        <v>1.59</v>
      </c>
      <c r="V18" s="26">
        <v>0</v>
      </c>
      <c r="W18" s="26">
        <v>0.636</v>
      </c>
      <c r="X18" s="26">
        <v>0</v>
      </c>
      <c r="Y18" s="26">
        <v>0</v>
      </c>
      <c r="Z18" s="26">
        <v>0.954</v>
      </c>
      <c r="AA18" s="26">
        <v>1.59</v>
      </c>
      <c r="AB18" s="26">
        <v>0</v>
      </c>
    </row>
    <row r="19" spans="1:28" s="35" customFormat="1" ht="30.75" customHeight="1">
      <c r="A19" s="10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53" s="1" customFormat="1" ht="27.75" customHeight="1">
      <c r="A20" s="51" t="s">
        <v>41</v>
      </c>
      <c r="B20" s="51"/>
      <c r="C20" s="51"/>
      <c r="D20" s="52"/>
      <c r="E20" s="55"/>
      <c r="F20" s="56"/>
      <c r="G20" s="51" t="s">
        <v>42</v>
      </c>
      <c r="H20" s="51"/>
      <c r="I20" s="51"/>
      <c r="J20" s="57"/>
      <c r="K20" s="57"/>
      <c r="L20" s="56"/>
      <c r="M20" s="56"/>
      <c r="N20" s="56"/>
      <c r="O20" s="52"/>
      <c r="P20" s="51" t="s">
        <v>43</v>
      </c>
      <c r="Q20" s="51"/>
      <c r="R20" s="51"/>
      <c r="S20" s="64"/>
      <c r="T20" s="64"/>
      <c r="U20" s="64"/>
      <c r="V20" s="64"/>
      <c r="W20" s="64"/>
      <c r="X20" s="65" t="s">
        <v>44</v>
      </c>
      <c r="Y20" s="65"/>
      <c r="Z20" s="65"/>
      <c r="AA20" s="65"/>
      <c r="AB20" s="64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8" s="36" customFormat="1" ht="45.75" customHeight="1">
      <c r="A21" s="53" t="s">
        <v>68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s="36" customFormat="1" ht="19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s="36" customFormat="1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20:C20"/>
    <mergeCell ref="G20:I20"/>
    <mergeCell ref="P20:R20"/>
    <mergeCell ref="X20:AA20"/>
    <mergeCell ref="A3:A4"/>
    <mergeCell ref="B3:B4"/>
    <mergeCell ref="R3:R4"/>
    <mergeCell ref="A21:AB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0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11.25390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12.375" style="1" customWidth="1"/>
    <col min="10" max="10" width="7.875" style="1" customWidth="1"/>
    <col min="11" max="11" width="8.25390625" style="1" customWidth="1"/>
    <col min="12" max="12" width="9.125" style="1" bestFit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69</v>
      </c>
      <c r="B1" s="3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71</v>
      </c>
      <c r="C2" s="6" t="s">
        <v>72</v>
      </c>
      <c r="D2" s="6"/>
      <c r="E2" s="6" t="s">
        <v>73</v>
      </c>
      <c r="F2" s="6"/>
      <c r="G2" s="23"/>
      <c r="H2" s="5" t="s">
        <v>50</v>
      </c>
      <c r="I2" s="6" t="s">
        <v>72</v>
      </c>
      <c r="J2" s="6"/>
      <c r="K2" s="6" t="s">
        <v>73</v>
      </c>
      <c r="L2" s="6"/>
      <c r="M2" s="23"/>
      <c r="N2" s="31" t="s">
        <v>74</v>
      </c>
      <c r="O2" s="32"/>
    </row>
    <row r="3" spans="1:15" ht="48.75" customHeight="1">
      <c r="A3" s="7"/>
      <c r="B3" s="8"/>
      <c r="C3" s="9" t="s">
        <v>75</v>
      </c>
      <c r="D3" s="9" t="s">
        <v>76</v>
      </c>
      <c r="E3" s="9" t="s">
        <v>77</v>
      </c>
      <c r="F3" s="9" t="s">
        <v>15</v>
      </c>
      <c r="G3" s="24" t="s">
        <v>78</v>
      </c>
      <c r="H3" s="8"/>
      <c r="I3" s="9" t="s">
        <v>75</v>
      </c>
      <c r="J3" s="9" t="s">
        <v>76</v>
      </c>
      <c r="K3" s="9" t="s">
        <v>77</v>
      </c>
      <c r="L3" s="9" t="s">
        <v>15</v>
      </c>
      <c r="M3" s="24" t="s">
        <v>78</v>
      </c>
      <c r="N3" s="33"/>
      <c r="O3" s="32"/>
    </row>
    <row r="4" spans="1:14" ht="24.75" customHeight="1">
      <c r="A4" s="10" t="s">
        <v>27</v>
      </c>
      <c r="B4" s="11">
        <v>12</v>
      </c>
      <c r="C4" s="12">
        <v>12</v>
      </c>
      <c r="D4" s="11">
        <v>0</v>
      </c>
      <c r="E4" s="12">
        <v>0</v>
      </c>
      <c r="F4" s="11">
        <v>9</v>
      </c>
      <c r="G4" s="12">
        <v>3</v>
      </c>
      <c r="H4" s="11">
        <v>11.05</v>
      </c>
      <c r="I4" s="29">
        <v>11.05</v>
      </c>
      <c r="J4" s="11">
        <v>0</v>
      </c>
      <c r="K4" s="12">
        <v>0</v>
      </c>
      <c r="L4" s="11">
        <v>9</v>
      </c>
      <c r="M4" s="29">
        <v>2.05</v>
      </c>
      <c r="N4" s="11">
        <v>0.92</v>
      </c>
    </row>
    <row r="5" spans="1:14" ht="24.75" customHeight="1">
      <c r="A5" s="10" t="s">
        <v>28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</row>
    <row r="6" spans="1:14" ht="24.75" customHeight="1">
      <c r="A6" s="10" t="s">
        <v>29</v>
      </c>
      <c r="B6" s="1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</row>
    <row r="7" spans="1:14" ht="24.75" customHeight="1">
      <c r="A7" s="10" t="s">
        <v>30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1:14" ht="24.75" customHeight="1">
      <c r="A8" s="10" t="s">
        <v>31</v>
      </c>
      <c r="B8" s="15">
        <v>9</v>
      </c>
      <c r="C8" s="16">
        <v>9</v>
      </c>
      <c r="D8" s="15">
        <v>0</v>
      </c>
      <c r="E8" s="16">
        <v>0</v>
      </c>
      <c r="F8" s="15">
        <v>9</v>
      </c>
      <c r="G8" s="16">
        <v>0</v>
      </c>
      <c r="H8" s="15">
        <v>9</v>
      </c>
      <c r="I8" s="16">
        <v>9</v>
      </c>
      <c r="J8" s="15">
        <v>0</v>
      </c>
      <c r="K8" s="16">
        <v>0</v>
      </c>
      <c r="L8" s="15">
        <v>9</v>
      </c>
      <c r="M8" s="16">
        <v>0</v>
      </c>
      <c r="N8" s="15">
        <v>1</v>
      </c>
    </row>
    <row r="9" spans="1:14" ht="24.75" customHeight="1">
      <c r="A9" s="10" t="s">
        <v>32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24.75" customHeight="1">
      <c r="A10" s="17" t="s">
        <v>33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24.75" customHeight="1">
      <c r="A11" s="10" t="s">
        <v>34</v>
      </c>
      <c r="B11" s="18">
        <v>3</v>
      </c>
      <c r="C11" s="18">
        <v>3</v>
      </c>
      <c r="D11" s="18">
        <v>0</v>
      </c>
      <c r="E11" s="18">
        <v>0</v>
      </c>
      <c r="F11" s="18">
        <v>0</v>
      </c>
      <c r="G11" s="18">
        <v>3</v>
      </c>
      <c r="H11" s="13">
        <v>2.05</v>
      </c>
      <c r="I11" s="13">
        <v>2.05</v>
      </c>
      <c r="J11" s="18">
        <v>0</v>
      </c>
      <c r="K11" s="18">
        <v>0</v>
      </c>
      <c r="L11" s="13">
        <v>0</v>
      </c>
      <c r="M11" s="13">
        <v>2.05</v>
      </c>
      <c r="N11" s="13">
        <v>0.68</v>
      </c>
    </row>
    <row r="12" spans="1:14" ht="27.75" customHeight="1">
      <c r="A12" s="19" t="s">
        <v>35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27" customHeight="1">
      <c r="A13" s="10" t="s">
        <v>36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24.75" customHeight="1">
      <c r="A14" s="10" t="s">
        <v>37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24" customHeight="1">
      <c r="A15" s="10" t="s">
        <v>38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24.75" customHeight="1">
      <c r="A16" s="10" t="s">
        <v>39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36" customHeight="1">
      <c r="A17" s="10" t="s">
        <v>40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253" ht="27.75" customHeight="1">
      <c r="A18" s="10"/>
      <c r="B18" s="13"/>
      <c r="C18" s="14"/>
      <c r="D18" s="14"/>
      <c r="E18" s="14"/>
      <c r="F18" s="14"/>
      <c r="G18" s="14"/>
      <c r="H18" s="25"/>
      <c r="I18" s="25"/>
      <c r="J18" s="25"/>
      <c r="K18" s="25"/>
      <c r="L18" s="25"/>
      <c r="M18" s="25"/>
      <c r="N18" s="25"/>
      <c r="O18" s="27"/>
      <c r="S18" s="32"/>
      <c r="T18" s="32"/>
      <c r="U18" s="32"/>
      <c r="V18" s="32"/>
      <c r="W18" s="32"/>
      <c r="X18" s="20"/>
      <c r="Y18" s="20"/>
      <c r="Z18" s="20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14" ht="23.25" customHeight="1">
      <c r="A19" s="20" t="s">
        <v>41</v>
      </c>
      <c r="B19" s="20"/>
      <c r="C19" s="20"/>
      <c r="D19" s="21"/>
      <c r="E19" s="27"/>
      <c r="F19" s="28"/>
      <c r="G19" s="20" t="s">
        <v>42</v>
      </c>
      <c r="H19" s="20"/>
      <c r="I19" s="20"/>
      <c r="J19" s="30"/>
      <c r="K19" s="30"/>
      <c r="L19" s="20" t="s">
        <v>43</v>
      </c>
      <c r="M19" s="20"/>
      <c r="N19" s="20"/>
    </row>
    <row r="20" spans="1:14" ht="15.75">
      <c r="A20" s="22" t="s">
        <v>79</v>
      </c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2" t="s">
        <v>80</v>
      </c>
      <c r="M20" s="22"/>
      <c r="N20" s="22"/>
    </row>
  </sheetData>
  <sheetProtection/>
  <mergeCells count="16">
    <mergeCell ref="B1:N1"/>
    <mergeCell ref="C2:D2"/>
    <mergeCell ref="E2:G2"/>
    <mergeCell ref="I2:J2"/>
    <mergeCell ref="K2:M2"/>
    <mergeCell ref="X18:Z18"/>
    <mergeCell ref="A19:C19"/>
    <mergeCell ref="G19:I19"/>
    <mergeCell ref="L19:N19"/>
    <mergeCell ref="A20:J20"/>
    <mergeCell ref="L20:N20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2019-06-16T16:36:52Z</cp:lastPrinted>
  <dcterms:created xsi:type="dcterms:W3CDTF">2015-01-27T13:56:21Z</dcterms:created>
  <dcterms:modified xsi:type="dcterms:W3CDTF">2022-03-31T09:55:56Z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0D6624F9AF4D4AA1A41BCFB6A81C03CE</vt:lpwstr>
  </property>
  <property fmtid="{D5CDD505-2E9C-101B-9397-08002B2CF9AE}" pid="4" name="퀀_generated_2.-2147483648">
    <vt:i4>2052</vt:i4>
  </property>
</Properties>
</file>