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<sst xmlns="http://schemas.openxmlformats.org/spreadsheetml/2006/main" count="359" uniqueCount="181">
  <si>
    <t>2022年江西易推文化传媒有限公司等69家符合稳岗返还“免申即享”企业公示名单</t>
  </si>
  <si>
    <t>序号</t>
  </si>
  <si>
    <t>企业名称</t>
  </si>
  <si>
    <t>单位代码</t>
  </si>
  <si>
    <t>统一信用编码</t>
  </si>
  <si>
    <t>单位规模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</si>
  <si>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</si>
  <si>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</si>
  <si>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</si>
  <si>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</si>
  <si>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是否超过上年度全国城镇调查失业率控制目标5.5%（参保职工30人以上企业）；是否超过企业职工总数的20%(参保职工30人及以下企业）</t>
  </si>
  <si>
    <t>返还比例（%）</t>
  </si>
  <si>
    <t>本年度返还金额（元）</t>
  </si>
  <si>
    <t>江西易推文化传媒有限公司</t>
  </si>
  <si>
    <t>809000756606</t>
  </si>
  <si>
    <t>91360106769790160K</t>
  </si>
  <si>
    <t>中小微</t>
  </si>
  <si>
    <t>否</t>
  </si>
  <si>
    <t>江铃控股有限公司</t>
  </si>
  <si>
    <t>809000705679</t>
  </si>
  <si>
    <t>91360125MA35GA9E3E</t>
  </si>
  <si>
    <t>江西保安技术工程有限公司</t>
  </si>
  <si>
    <t>809000722776</t>
  </si>
  <si>
    <t>9136000015986648X5</t>
  </si>
  <si>
    <t>江西柏毅邦企业服务有限公司</t>
  </si>
  <si>
    <t>809000760170</t>
  </si>
  <si>
    <t>91360102MA35HK1510</t>
  </si>
  <si>
    <t>江西省壬邦企业服务集团有限公司</t>
  </si>
  <si>
    <t>809000752980</t>
  </si>
  <si>
    <t>91360125MA38TA451P</t>
  </si>
  <si>
    <t>江西建院工程检测有限公司</t>
  </si>
  <si>
    <t>809000702785</t>
  </si>
  <si>
    <t>91360104MA35FH9J8F</t>
  </si>
  <si>
    <t>南昌诚一暖通设备有限公司</t>
  </si>
  <si>
    <t>809000747721</t>
  </si>
  <si>
    <t>91360103MA37PM6J93</t>
  </si>
  <si>
    <t>江西嘉艺德文化传媒有限公司</t>
  </si>
  <si>
    <t>809000701584</t>
  </si>
  <si>
    <t>91360103744282776L</t>
  </si>
  <si>
    <t>金霸王（江西）科技有限公司</t>
  </si>
  <si>
    <t>809000747655</t>
  </si>
  <si>
    <t>91360102MA38RYEU4Y</t>
  </si>
  <si>
    <t>江西教育传媒集团有限公司</t>
  </si>
  <si>
    <t>809000726463</t>
  </si>
  <si>
    <t>913601026724240094</t>
  </si>
  <si>
    <t>江西强昇实业有限公司</t>
  </si>
  <si>
    <t>809000748417</t>
  </si>
  <si>
    <t>91360104343216751L</t>
  </si>
  <si>
    <t>南昌雍湖力瑞物业服务有限公司</t>
  </si>
  <si>
    <t>809000752369</t>
  </si>
  <si>
    <t>913601006647791415</t>
  </si>
  <si>
    <t>江西思居科技服务有限公司(1)</t>
  </si>
  <si>
    <t>809000749454</t>
  </si>
  <si>
    <t>91360103MA37U08C1N</t>
  </si>
  <si>
    <t>江西驰盛现代物流有限公司</t>
  </si>
  <si>
    <t>809000738497</t>
  </si>
  <si>
    <t>913601033432508370</t>
  </si>
  <si>
    <t>江西创捷车辆检测有限公司</t>
  </si>
  <si>
    <t>809000732837</t>
  </si>
  <si>
    <t>91360100MA35HXB34B</t>
  </si>
  <si>
    <t>南昌江旅资产管理有限公司</t>
  </si>
  <si>
    <t>809000752159</t>
  </si>
  <si>
    <t>913601253146036996</t>
  </si>
  <si>
    <t>江西怡园养老服务产业开发有限公司</t>
  </si>
  <si>
    <t>809000732367</t>
  </si>
  <si>
    <t>91360100158303706L</t>
  </si>
  <si>
    <t>南昌科禹教育发展有限公司</t>
  </si>
  <si>
    <t>809000746360</t>
  </si>
  <si>
    <t>91360100MA35FXQ55T</t>
  </si>
  <si>
    <t>南昌保障代理（上海园林工程有限公司）</t>
  </si>
  <si>
    <t>809000714466</t>
  </si>
  <si>
    <t>91360000772391320J</t>
  </si>
  <si>
    <t>南昌市劳动保障代理(纪州电子)</t>
  </si>
  <si>
    <t>809000730554</t>
  </si>
  <si>
    <t>91360100775898450J</t>
  </si>
  <si>
    <t>劳动保障（东航技术江西分公司）</t>
  </si>
  <si>
    <t>809000720300</t>
  </si>
  <si>
    <t>913601005840175263</t>
  </si>
  <si>
    <t>保障代理中心(中远国际）</t>
  </si>
  <si>
    <t>809000727429</t>
  </si>
  <si>
    <t>江西中外运有限公司（劳动保障代理）</t>
  </si>
  <si>
    <t>809000752504</t>
  </si>
  <si>
    <t>江西交通咨询有限公司（劳动保障）</t>
  </si>
  <si>
    <t>809000764655</t>
  </si>
  <si>
    <t>91360108MA398Q1875</t>
  </si>
  <si>
    <t>江西省交院路桥工程有限公司1</t>
  </si>
  <si>
    <t>809000757763</t>
  </si>
  <si>
    <t>91360000741968123Y</t>
  </si>
  <si>
    <t>江西省天驰高速科技发展有限公司（劳动保障代理）</t>
  </si>
  <si>
    <t>809000742481</t>
  </si>
  <si>
    <t>劳动保障代理（江西省嘉和工程咨询监理有限公司）</t>
  </si>
  <si>
    <t>809000695667</t>
  </si>
  <si>
    <t>南昌保障代理（谷典实业）</t>
  </si>
  <si>
    <t>809000706042</t>
  </si>
  <si>
    <t>劳动保障（江西孟鑫科技有限公司）</t>
  </si>
  <si>
    <t>809000702236</t>
  </si>
  <si>
    <t>劳动保障（江西华赣环保装备有限公司）</t>
  </si>
  <si>
    <t>809000758302</t>
  </si>
  <si>
    <t>江西赣鄱人力资源市场发展有限公司</t>
  </si>
  <si>
    <t>809000697474</t>
  </si>
  <si>
    <t>南昌市信源劳务有限公司</t>
  </si>
  <si>
    <t>809000758624</t>
  </si>
  <si>
    <t>劳动保障（申万宏源证券有限公司江西分公司）</t>
  </si>
  <si>
    <t>809000760945</t>
  </si>
  <si>
    <t>南昌崛起人才资源有限公司（南昌市公安局指挥中心）</t>
  </si>
  <si>
    <t>809000712281</t>
  </si>
  <si>
    <t>91360100727789161L</t>
  </si>
  <si>
    <t>江西省人力资源有限公司（江铜建设监理咨询有限公司）</t>
  </si>
  <si>
    <t>809000752983</t>
  </si>
  <si>
    <t>91360100705524621L</t>
  </si>
  <si>
    <t>江西省人力资源有限公司（江铜物业）</t>
  </si>
  <si>
    <t>809000712138</t>
  </si>
  <si>
    <t>江西省人力资源有限公司（江西铜业技术研究院有限公司）</t>
  </si>
  <si>
    <t>809000750131</t>
  </si>
  <si>
    <t>江西省人力资源有限公司（江西诚科建设咨询监理有限公司）</t>
  </si>
  <si>
    <t>809000709087</t>
  </si>
  <si>
    <t>南昌市劳动保障事务代理中心(深圳南油)</t>
  </si>
  <si>
    <t>809000702595</t>
  </si>
  <si>
    <t>劳动保障代理(南方航空南昌营业部)</t>
  </si>
  <si>
    <t>809000702155</t>
  </si>
  <si>
    <t>南昌劳动保障代理(江西长运乘务员)</t>
  </si>
  <si>
    <t>809000695668</t>
  </si>
  <si>
    <t>91360100685975213G</t>
  </si>
  <si>
    <t>南昌新航向人力资源服务有限公司</t>
  </si>
  <si>
    <t>809000736150</t>
  </si>
  <si>
    <t>劳动保障（江西省机关保育院）</t>
  </si>
  <si>
    <t>809000704628</t>
  </si>
  <si>
    <t>劳动保障（南昌广电全媒体科技有限公司）</t>
  </si>
  <si>
    <t>809000737955</t>
  </si>
  <si>
    <t>劳动保障（南昌市自来水工程有限责任公司）</t>
  </si>
  <si>
    <t>809000757802</t>
  </si>
  <si>
    <t>南昌市劳动保障代理(市政公用养护管理)</t>
  </si>
  <si>
    <t>809000687400</t>
  </si>
  <si>
    <t>南昌劳动保障代理(中智上海经济)</t>
  </si>
  <si>
    <t>809000701783</t>
  </si>
  <si>
    <t>南昌劳动保障代理(上海外服)</t>
  </si>
  <si>
    <t>809000714920</t>
  </si>
  <si>
    <t>江西海纳人力资源有限公司</t>
  </si>
  <si>
    <t>809000697501</t>
  </si>
  <si>
    <t>江西省人力资源有限公司（路安保险）</t>
  </si>
  <si>
    <t>809000701078</t>
  </si>
  <si>
    <t>江西省人力资源有限公司（中铁特货运输有限公司南昌分公司）</t>
  </si>
  <si>
    <t>809000745836</t>
  </si>
  <si>
    <t>劳动保障（南昌高新技术产业开发区市场监督管理局）</t>
  </si>
  <si>
    <t>809000731969</t>
  </si>
  <si>
    <t>劳动保障（上海派遣-北京任仕达）</t>
  </si>
  <si>
    <t>809000720458</t>
  </si>
  <si>
    <t>南昌劳动保障代理(上海中智顾问)</t>
  </si>
  <si>
    <t>809000729822</t>
  </si>
  <si>
    <t>南昌劳动保障代理(北京中智)</t>
  </si>
  <si>
    <t>809000701144</t>
  </si>
  <si>
    <t>南昌易聘人力资源服务有限公司(江西财经大学继续教育学院)</t>
  </si>
  <si>
    <t>809000764182</t>
  </si>
  <si>
    <t>南昌易聘人力资源服务有限公司</t>
  </si>
  <si>
    <t>809000751426</t>
  </si>
  <si>
    <t>青云谱区科技和工业信息化局（劳动保障）</t>
  </si>
  <si>
    <t>809000764452</t>
  </si>
  <si>
    <t>青云谱区图书馆（保障代理）</t>
  </si>
  <si>
    <t>809000761430</t>
  </si>
  <si>
    <t>青云谱区文化馆（劳动保障）</t>
  </si>
  <si>
    <t>809000761790</t>
  </si>
  <si>
    <t>江西省人力资源有限公司（江西广播电视台1）</t>
  </si>
  <si>
    <t>809000695901</t>
  </si>
  <si>
    <t>江西省人力资源有限公司（江西广播电视台2）</t>
  </si>
  <si>
    <t>809000729870</t>
  </si>
  <si>
    <t>江西省人力资源有限公司（江西联通外包）</t>
  </si>
  <si>
    <t>809000711774</t>
  </si>
  <si>
    <t>91360102MA35G06291</t>
  </si>
  <si>
    <t>江西省人力资源有限公司（江西联通派遣）</t>
  </si>
  <si>
    <t>809000730994</t>
  </si>
  <si>
    <t>劳动保障（南昌水业集团环保能源有限公司）</t>
  </si>
  <si>
    <t>809000756052</t>
  </si>
  <si>
    <t>劳动保障（南昌双港供水有限公司）</t>
  </si>
  <si>
    <t>809000762035</t>
  </si>
  <si>
    <t>劳动保障代理（派遣18）</t>
  </si>
  <si>
    <t>809000753348</t>
  </si>
  <si>
    <t>江苏邦芒服务外包有限公司江西分公司</t>
  </si>
  <si>
    <t>809000714455</t>
  </si>
  <si>
    <t>南昌市物业清洁管理服务公司</t>
  </si>
  <si>
    <t>809000688257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</si>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</sst>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8"/>
      <name val="等线"/>
      <family val="0"/>
    </font>
    <font>
      <sz val="9"/>
      <color indexed="8"/>
      <name val="等线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10" fontId="0" fillId="0" borderId="0" xfId="25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9" fontId="0" fillId="0" borderId="0" xfId="25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10" fontId="49" fillId="0" borderId="9" xfId="25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10" fontId="4" fillId="0" borderId="9" xfId="25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9" fontId="49" fillId="0" borderId="9" xfId="25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9" fontId="4" fillId="0" borderId="9" xfId="25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0" fontId="5" fillId="0" borderId="9" xfId="25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9" fontId="5" fillId="0" borderId="9" xfId="25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30" zoomScaleNormal="130" zoomScaleSheetLayoutView="100" workbookViewId="0" topLeftCell="A61">
      <selection activeCell="D2" sqref="D2"/>
    </sheetView>
  </sheetViews>
  <sheetFormatPr defaultColWidth="9.00390625" defaultRowHeight="14.25"/>
  <cols>
    <col min="1" max="1" width="4.625" style="6" customWidth="1"/>
    <col min="2" max="2" width="32.625" style="7" customWidth="1"/>
    <col min="3" max="3" width="12.50390625" style="6" customWidth="1"/>
    <col min="4" max="4" width="17.75390625" style="8" customWidth="1"/>
    <col min="5" max="5" width="5.50390625" style="6" customWidth="1"/>
    <col min="6" max="6" width="7.125" style="6" customWidth="1"/>
    <col min="7" max="7" width="5.25390625" style="6" customWidth="1"/>
    <col min="8" max="8" width="5.50390625" style="9" customWidth="1"/>
    <col min="9" max="9" width="9.625" style="10" customWidth="1"/>
    <col min="10" max="10" width="12.375" style="6" customWidth="1"/>
    <col min="11" max="11" width="4.75390625" style="11" customWidth="1"/>
    <col min="12" max="12" width="12.00390625" style="10" customWidth="1"/>
    <col min="13" max="16384" width="9.00390625" style="6" customWidth="1"/>
  </cols>
  <sheetData>
    <row r="1" spans="1:12" s="1" customFormat="1" ht="23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84">
      <c r="A2" s="13" t="s">
        <v>1</v>
      </c>
      <c r="B2" s="14" t="s">
        <v>2</v>
      </c>
      <c r="C2" s="15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23" t="s">
        <v>9</v>
      </c>
      <c r="J2" s="24" t="s">
        <v>10</v>
      </c>
      <c r="K2" s="25" t="s">
        <v>11</v>
      </c>
      <c r="L2" s="23" t="s">
        <v>12</v>
      </c>
    </row>
    <row r="3" spans="1:12" s="3" customFormat="1" ht="12">
      <c r="A3" s="17">
        <v>1</v>
      </c>
      <c r="B3" s="18" t="s">
        <v>13</v>
      </c>
      <c r="C3" s="19" t="s">
        <v>14</v>
      </c>
      <c r="D3" s="20" t="s">
        <v>15</v>
      </c>
      <c r="E3" s="17" t="s">
        <v>16</v>
      </c>
      <c r="F3" s="21">
        <v>4</v>
      </c>
      <c r="G3" s="21">
        <v>0</v>
      </c>
      <c r="H3" s="22">
        <f>G3/F3</f>
        <v>0</v>
      </c>
      <c r="I3" s="21">
        <v>1662</v>
      </c>
      <c r="J3" s="26" t="s">
        <v>17</v>
      </c>
      <c r="K3" s="27">
        <f>L3/I3</f>
        <v>0.9</v>
      </c>
      <c r="L3" s="21">
        <v>1495.8</v>
      </c>
    </row>
    <row r="4" spans="1:12" s="3" customFormat="1" ht="12">
      <c r="A4" s="17">
        <v>2</v>
      </c>
      <c r="B4" s="18" t="s">
        <v>18</v>
      </c>
      <c r="C4" s="19" t="s">
        <v>19</v>
      </c>
      <c r="D4" s="20" t="s">
        <v>20</v>
      </c>
      <c r="E4" s="17" t="s">
        <v>16</v>
      </c>
      <c r="F4" s="21">
        <v>957</v>
      </c>
      <c r="G4" s="21">
        <v>0</v>
      </c>
      <c r="H4" s="22">
        <f aca="true" t="shared" si="0" ref="H4:H35">G4/F4</f>
        <v>0</v>
      </c>
      <c r="I4" s="21">
        <v>530459.26</v>
      </c>
      <c r="J4" s="26" t="s">
        <v>17</v>
      </c>
      <c r="K4" s="27">
        <f aca="true" t="shared" si="1" ref="K4:K35">L4/I4</f>
        <v>0.8999999924593644</v>
      </c>
      <c r="L4" s="21">
        <v>477413.33</v>
      </c>
    </row>
    <row r="5" spans="1:12" s="3" customFormat="1" ht="12">
      <c r="A5" s="17">
        <v>3</v>
      </c>
      <c r="B5" s="18" t="s">
        <v>21</v>
      </c>
      <c r="C5" s="19" t="s">
        <v>22</v>
      </c>
      <c r="D5" s="20" t="s">
        <v>23</v>
      </c>
      <c r="E5" s="17" t="s">
        <v>16</v>
      </c>
      <c r="F5" s="21">
        <v>7</v>
      </c>
      <c r="G5" s="21">
        <v>0</v>
      </c>
      <c r="H5" s="22">
        <f t="shared" si="0"/>
        <v>0</v>
      </c>
      <c r="I5" s="21">
        <v>2754</v>
      </c>
      <c r="J5" s="26" t="s">
        <v>17</v>
      </c>
      <c r="K5" s="27">
        <f t="shared" si="1"/>
        <v>0.9</v>
      </c>
      <c r="L5" s="21">
        <v>2478.6</v>
      </c>
    </row>
    <row r="6" spans="1:12" s="3" customFormat="1" ht="12">
      <c r="A6" s="17">
        <v>4</v>
      </c>
      <c r="B6" s="18" t="s">
        <v>24</v>
      </c>
      <c r="C6" s="19" t="s">
        <v>25</v>
      </c>
      <c r="D6" s="20" t="s">
        <v>26</v>
      </c>
      <c r="E6" s="17" t="s">
        <v>16</v>
      </c>
      <c r="F6" s="21">
        <v>1</v>
      </c>
      <c r="G6" s="21">
        <v>0</v>
      </c>
      <c r="H6" s="22">
        <f t="shared" si="0"/>
        <v>0</v>
      </c>
      <c r="I6" s="21">
        <v>714.96</v>
      </c>
      <c r="J6" s="26" t="s">
        <v>17</v>
      </c>
      <c r="K6" s="27">
        <f t="shared" si="1"/>
        <v>0.8999944052814144</v>
      </c>
      <c r="L6" s="21">
        <v>643.46</v>
      </c>
    </row>
    <row r="7" spans="1:12" s="3" customFormat="1" ht="12">
      <c r="A7" s="17">
        <v>5</v>
      </c>
      <c r="B7" s="18" t="s">
        <v>27</v>
      </c>
      <c r="C7" s="19" t="s">
        <v>28</v>
      </c>
      <c r="D7" s="20" t="s">
        <v>29</v>
      </c>
      <c r="E7" s="17" t="s">
        <v>16</v>
      </c>
      <c r="F7" s="21">
        <v>5</v>
      </c>
      <c r="G7" s="21">
        <v>0</v>
      </c>
      <c r="H7" s="22">
        <f t="shared" si="0"/>
        <v>0</v>
      </c>
      <c r="I7" s="21">
        <v>1893.12</v>
      </c>
      <c r="J7" s="26" t="s">
        <v>17</v>
      </c>
      <c r="K7" s="27">
        <f t="shared" si="1"/>
        <v>0.9000010564570656</v>
      </c>
      <c r="L7" s="21">
        <v>1703.81</v>
      </c>
    </row>
    <row r="8" spans="1:12" s="3" customFormat="1" ht="12">
      <c r="A8" s="17">
        <v>6</v>
      </c>
      <c r="B8" s="18" t="s">
        <v>30</v>
      </c>
      <c r="C8" s="19" t="s">
        <v>31</v>
      </c>
      <c r="D8" s="20" t="s">
        <v>32</v>
      </c>
      <c r="E8" s="17" t="s">
        <v>16</v>
      </c>
      <c r="F8" s="21">
        <v>82</v>
      </c>
      <c r="G8" s="21">
        <v>0</v>
      </c>
      <c r="H8" s="22">
        <f t="shared" si="0"/>
        <v>0</v>
      </c>
      <c r="I8" s="21">
        <v>31311.52</v>
      </c>
      <c r="J8" s="26" t="s">
        <v>17</v>
      </c>
      <c r="K8" s="27">
        <f t="shared" si="1"/>
        <v>0.9000000638742546</v>
      </c>
      <c r="L8" s="21">
        <v>28180.37</v>
      </c>
    </row>
    <row r="9" spans="1:12" s="3" customFormat="1" ht="12">
      <c r="A9" s="17">
        <v>7</v>
      </c>
      <c r="B9" s="18" t="s">
        <v>33</v>
      </c>
      <c r="C9" s="19" t="s">
        <v>34</v>
      </c>
      <c r="D9" s="20" t="s">
        <v>35</v>
      </c>
      <c r="E9" s="17" t="s">
        <v>16</v>
      </c>
      <c r="F9" s="21">
        <v>6</v>
      </c>
      <c r="G9" s="21">
        <v>0</v>
      </c>
      <c r="H9" s="22">
        <f t="shared" si="0"/>
        <v>0</v>
      </c>
      <c r="I9" s="21">
        <v>2459.04</v>
      </c>
      <c r="J9" s="26" t="s">
        <v>17</v>
      </c>
      <c r="K9" s="27">
        <f t="shared" si="1"/>
        <v>0.9000016266510508</v>
      </c>
      <c r="L9" s="21">
        <v>2213.14</v>
      </c>
    </row>
    <row r="10" spans="1:12" s="3" customFormat="1" ht="12">
      <c r="A10" s="17">
        <v>8</v>
      </c>
      <c r="B10" s="18" t="s">
        <v>36</v>
      </c>
      <c r="C10" s="19" t="s">
        <v>37</v>
      </c>
      <c r="D10" s="20" t="s">
        <v>38</v>
      </c>
      <c r="E10" s="17" t="s">
        <v>16</v>
      </c>
      <c r="F10" s="21">
        <v>6</v>
      </c>
      <c r="G10" s="21">
        <v>0</v>
      </c>
      <c r="H10" s="22">
        <f t="shared" si="0"/>
        <v>0</v>
      </c>
      <c r="I10" s="21">
        <v>11923.08</v>
      </c>
      <c r="J10" s="26" t="s">
        <v>17</v>
      </c>
      <c r="K10" s="27">
        <f t="shared" si="1"/>
        <v>0.8999998322581079</v>
      </c>
      <c r="L10" s="21">
        <v>10730.77</v>
      </c>
    </row>
    <row r="11" spans="1:12" s="3" customFormat="1" ht="12">
      <c r="A11" s="17">
        <v>9</v>
      </c>
      <c r="B11" s="18" t="s">
        <v>39</v>
      </c>
      <c r="C11" s="19" t="s">
        <v>40</v>
      </c>
      <c r="D11" s="20" t="s">
        <v>41</v>
      </c>
      <c r="E11" s="17" t="s">
        <v>16</v>
      </c>
      <c r="F11" s="21">
        <v>176</v>
      </c>
      <c r="G11" s="21">
        <v>1</v>
      </c>
      <c r="H11" s="22">
        <f t="shared" si="0"/>
        <v>0.005681818181818182</v>
      </c>
      <c r="I11" s="21">
        <v>103579.82</v>
      </c>
      <c r="J11" s="26" t="s">
        <v>17</v>
      </c>
      <c r="K11" s="27">
        <f t="shared" si="1"/>
        <v>0.9000000193087804</v>
      </c>
      <c r="L11" s="21">
        <v>93221.84</v>
      </c>
    </row>
    <row r="12" spans="1:12" s="3" customFormat="1" ht="12">
      <c r="A12" s="17">
        <v>10</v>
      </c>
      <c r="B12" s="18" t="s">
        <v>42</v>
      </c>
      <c r="C12" s="19" t="s">
        <v>43</v>
      </c>
      <c r="D12" s="20" t="s">
        <v>44</v>
      </c>
      <c r="E12" s="17" t="s">
        <v>16</v>
      </c>
      <c r="F12" s="21">
        <v>143</v>
      </c>
      <c r="G12" s="21">
        <v>0</v>
      </c>
      <c r="H12" s="22">
        <f t="shared" si="0"/>
        <v>0</v>
      </c>
      <c r="I12" s="21">
        <v>240948.74</v>
      </c>
      <c r="J12" s="26" t="s">
        <v>17</v>
      </c>
      <c r="K12" s="27">
        <f t="shared" si="1"/>
        <v>0.9000000166010413</v>
      </c>
      <c r="L12" s="21">
        <v>216853.87</v>
      </c>
    </row>
    <row r="13" spans="1:12" s="3" customFormat="1" ht="12">
      <c r="A13" s="17">
        <v>11</v>
      </c>
      <c r="B13" s="18" t="s">
        <v>45</v>
      </c>
      <c r="C13" s="19" t="s">
        <v>46</v>
      </c>
      <c r="D13" s="20" t="s">
        <v>47</v>
      </c>
      <c r="E13" s="17" t="s">
        <v>16</v>
      </c>
      <c r="F13" s="21">
        <v>8</v>
      </c>
      <c r="G13" s="21">
        <v>0</v>
      </c>
      <c r="H13" s="22">
        <f t="shared" si="0"/>
        <v>0</v>
      </c>
      <c r="I13" s="21">
        <v>3048.96</v>
      </c>
      <c r="J13" s="26" t="s">
        <v>17</v>
      </c>
      <c r="K13" s="27">
        <f t="shared" si="1"/>
        <v>0.899998688077246</v>
      </c>
      <c r="L13" s="21">
        <v>2744.06</v>
      </c>
    </row>
    <row r="14" spans="1:12" s="3" customFormat="1" ht="12">
      <c r="A14" s="17">
        <v>12</v>
      </c>
      <c r="B14" s="18" t="s">
        <v>48</v>
      </c>
      <c r="C14" s="19" t="s">
        <v>49</v>
      </c>
      <c r="D14" s="20" t="s">
        <v>50</v>
      </c>
      <c r="E14" s="17" t="s">
        <v>16</v>
      </c>
      <c r="F14" s="21">
        <v>7</v>
      </c>
      <c r="G14" s="21">
        <v>0</v>
      </c>
      <c r="H14" s="22">
        <f t="shared" si="0"/>
        <v>0</v>
      </c>
      <c r="I14" s="21">
        <v>2885.44</v>
      </c>
      <c r="J14" s="26" t="s">
        <v>17</v>
      </c>
      <c r="K14" s="27">
        <f t="shared" si="1"/>
        <v>0.9000013862703782</v>
      </c>
      <c r="L14" s="21">
        <v>2596.9</v>
      </c>
    </row>
    <row r="15" spans="1:12" s="3" customFormat="1" ht="12">
      <c r="A15" s="17">
        <v>13</v>
      </c>
      <c r="B15" s="18" t="s">
        <v>51</v>
      </c>
      <c r="C15" s="19" t="s">
        <v>52</v>
      </c>
      <c r="D15" s="20" t="s">
        <v>53</v>
      </c>
      <c r="E15" s="17" t="s">
        <v>16</v>
      </c>
      <c r="F15" s="21">
        <v>2</v>
      </c>
      <c r="G15" s="21">
        <v>0</v>
      </c>
      <c r="H15" s="22">
        <f t="shared" si="0"/>
        <v>0</v>
      </c>
      <c r="I15" s="21">
        <v>762.24</v>
      </c>
      <c r="J15" s="26" t="s">
        <v>17</v>
      </c>
      <c r="K15" s="27">
        <f t="shared" si="1"/>
        <v>0.9000052476910159</v>
      </c>
      <c r="L15" s="21">
        <v>686.02</v>
      </c>
    </row>
    <row r="16" spans="1:12" s="3" customFormat="1" ht="12">
      <c r="A16" s="17">
        <v>14</v>
      </c>
      <c r="B16" s="18" t="s">
        <v>54</v>
      </c>
      <c r="C16" s="19" t="s">
        <v>55</v>
      </c>
      <c r="D16" s="20" t="s">
        <v>56</v>
      </c>
      <c r="E16" s="17" t="s">
        <v>16</v>
      </c>
      <c r="F16" s="21">
        <v>6</v>
      </c>
      <c r="G16" s="21">
        <v>0</v>
      </c>
      <c r="H16" s="22">
        <f t="shared" si="0"/>
        <v>0</v>
      </c>
      <c r="I16" s="21">
        <v>2809.84</v>
      </c>
      <c r="J16" s="26" t="s">
        <v>17</v>
      </c>
      <c r="K16" s="27">
        <f t="shared" si="1"/>
        <v>0.9000014235686018</v>
      </c>
      <c r="L16" s="21">
        <v>2528.86</v>
      </c>
    </row>
    <row r="17" spans="1:12" s="3" customFormat="1" ht="12">
      <c r="A17" s="17">
        <v>15</v>
      </c>
      <c r="B17" s="18" t="s">
        <v>57</v>
      </c>
      <c r="C17" s="19" t="s">
        <v>58</v>
      </c>
      <c r="D17" s="20" t="s">
        <v>59</v>
      </c>
      <c r="E17" s="17" t="s">
        <v>16</v>
      </c>
      <c r="F17" s="21">
        <v>28</v>
      </c>
      <c r="G17" s="21">
        <v>0</v>
      </c>
      <c r="H17" s="22">
        <f t="shared" si="0"/>
        <v>0</v>
      </c>
      <c r="I17" s="21">
        <v>10788.64</v>
      </c>
      <c r="J17" s="26" t="s">
        <v>17</v>
      </c>
      <c r="K17" s="27">
        <f t="shared" si="1"/>
        <v>0.9000003707603554</v>
      </c>
      <c r="L17" s="21">
        <v>9709.78</v>
      </c>
    </row>
    <row r="18" spans="1:12" s="3" customFormat="1" ht="12">
      <c r="A18" s="17">
        <v>16</v>
      </c>
      <c r="B18" s="18" t="s">
        <v>60</v>
      </c>
      <c r="C18" s="19" t="s">
        <v>61</v>
      </c>
      <c r="D18" s="20" t="s">
        <v>62</v>
      </c>
      <c r="E18" s="17" t="s">
        <v>16</v>
      </c>
      <c r="F18" s="21">
        <v>1</v>
      </c>
      <c r="G18" s="21">
        <v>0</v>
      </c>
      <c r="H18" s="22">
        <f t="shared" si="0"/>
        <v>0</v>
      </c>
      <c r="I18" s="21">
        <v>537</v>
      </c>
      <c r="J18" s="26" t="s">
        <v>17</v>
      </c>
      <c r="K18" s="27">
        <f t="shared" si="1"/>
        <v>0.9</v>
      </c>
      <c r="L18" s="21">
        <v>483.3</v>
      </c>
    </row>
    <row r="19" spans="1:12" s="3" customFormat="1" ht="12">
      <c r="A19" s="17">
        <v>17</v>
      </c>
      <c r="B19" s="18" t="s">
        <v>63</v>
      </c>
      <c r="C19" s="19" t="s">
        <v>64</v>
      </c>
      <c r="D19" s="20" t="s">
        <v>65</v>
      </c>
      <c r="E19" s="17" t="s">
        <v>16</v>
      </c>
      <c r="F19" s="21">
        <v>1</v>
      </c>
      <c r="G19" s="21">
        <v>0</v>
      </c>
      <c r="H19" s="22">
        <f t="shared" si="0"/>
        <v>0</v>
      </c>
      <c r="I19" s="21">
        <v>1145.76</v>
      </c>
      <c r="J19" s="26" t="s">
        <v>17</v>
      </c>
      <c r="K19" s="27">
        <f t="shared" si="1"/>
        <v>0.8999965088674766</v>
      </c>
      <c r="L19" s="21">
        <v>1031.18</v>
      </c>
    </row>
    <row r="20" spans="1:12" s="3" customFormat="1" ht="12">
      <c r="A20" s="17">
        <v>18</v>
      </c>
      <c r="B20" s="18" t="s">
        <v>66</v>
      </c>
      <c r="C20" s="19" t="s">
        <v>67</v>
      </c>
      <c r="D20" s="20" t="s">
        <v>68</v>
      </c>
      <c r="E20" s="17" t="s">
        <v>16</v>
      </c>
      <c r="F20" s="21">
        <v>1</v>
      </c>
      <c r="G20" s="21">
        <v>0</v>
      </c>
      <c r="H20" s="22">
        <f t="shared" si="0"/>
        <v>0</v>
      </c>
      <c r="I20" s="21">
        <v>381.12</v>
      </c>
      <c r="J20" s="26" t="s">
        <v>17</v>
      </c>
      <c r="K20" s="27">
        <f t="shared" si="1"/>
        <v>0.9000052476910159</v>
      </c>
      <c r="L20" s="21">
        <v>343.01</v>
      </c>
    </row>
    <row r="21" spans="1:12" s="3" customFormat="1" ht="12">
      <c r="A21" s="17">
        <v>19</v>
      </c>
      <c r="B21" s="18" t="s">
        <v>69</v>
      </c>
      <c r="C21" s="19" t="s">
        <v>70</v>
      </c>
      <c r="D21" s="20" t="s">
        <v>71</v>
      </c>
      <c r="E21" s="17" t="s">
        <v>16</v>
      </c>
      <c r="F21" s="21">
        <v>5</v>
      </c>
      <c r="G21" s="21">
        <v>0</v>
      </c>
      <c r="H21" s="22">
        <f t="shared" si="0"/>
        <v>0</v>
      </c>
      <c r="I21" s="21">
        <v>3805.2</v>
      </c>
      <c r="J21" s="26" t="s">
        <v>17</v>
      </c>
      <c r="K21" s="27">
        <f t="shared" si="1"/>
        <v>0.9</v>
      </c>
      <c r="L21" s="21">
        <v>3424.68</v>
      </c>
    </row>
    <row r="22" spans="1:12" s="3" customFormat="1" ht="12">
      <c r="A22" s="17">
        <v>20</v>
      </c>
      <c r="B22" s="18" t="s">
        <v>72</v>
      </c>
      <c r="C22" s="19" t="s">
        <v>73</v>
      </c>
      <c r="D22" s="20" t="s">
        <v>74</v>
      </c>
      <c r="E22" s="17" t="s">
        <v>16</v>
      </c>
      <c r="F22" s="21">
        <v>5</v>
      </c>
      <c r="G22" s="21">
        <v>0</v>
      </c>
      <c r="H22" s="22">
        <f t="shared" si="0"/>
        <v>0</v>
      </c>
      <c r="I22" s="21">
        <v>5852.16</v>
      </c>
      <c r="J22" s="26" t="s">
        <v>17</v>
      </c>
      <c r="K22" s="27">
        <f t="shared" si="1"/>
        <v>0.8999993164916885</v>
      </c>
      <c r="L22" s="21">
        <v>5266.94</v>
      </c>
    </row>
    <row r="23" spans="1:12" s="3" customFormat="1" ht="12">
      <c r="A23" s="17">
        <v>21</v>
      </c>
      <c r="B23" s="18" t="s">
        <v>75</v>
      </c>
      <c r="C23" s="19" t="s">
        <v>76</v>
      </c>
      <c r="D23" s="20" t="s">
        <v>77</v>
      </c>
      <c r="E23" s="17" t="s">
        <v>16</v>
      </c>
      <c r="F23" s="21">
        <v>13</v>
      </c>
      <c r="G23" s="21">
        <v>0</v>
      </c>
      <c r="H23" s="22">
        <f t="shared" si="0"/>
        <v>0</v>
      </c>
      <c r="I23" s="21">
        <v>5166.24</v>
      </c>
      <c r="J23" s="26" t="s">
        <v>17</v>
      </c>
      <c r="K23" s="27">
        <f t="shared" si="1"/>
        <v>0.900000774257487</v>
      </c>
      <c r="L23" s="21">
        <v>4649.62</v>
      </c>
    </row>
    <row r="24" spans="1:12" s="3" customFormat="1" ht="12">
      <c r="A24" s="17">
        <v>22</v>
      </c>
      <c r="B24" s="18" t="s">
        <v>78</v>
      </c>
      <c r="C24" s="19" t="s">
        <v>79</v>
      </c>
      <c r="D24" s="20" t="s">
        <v>77</v>
      </c>
      <c r="E24" s="17" t="s">
        <v>16</v>
      </c>
      <c r="F24" s="21">
        <v>10</v>
      </c>
      <c r="G24" s="21">
        <v>0</v>
      </c>
      <c r="H24" s="22">
        <f t="shared" si="0"/>
        <v>0</v>
      </c>
      <c r="I24" s="21">
        <v>14506.3</v>
      </c>
      <c r="J24" s="26" t="s">
        <v>17</v>
      </c>
      <c r="K24" s="27">
        <f t="shared" si="1"/>
        <v>0.9</v>
      </c>
      <c r="L24" s="21">
        <v>13055.67</v>
      </c>
    </row>
    <row r="25" spans="1:12" s="3" customFormat="1" ht="12">
      <c r="A25" s="17">
        <v>23</v>
      </c>
      <c r="B25" s="18" t="s">
        <v>80</v>
      </c>
      <c r="C25" s="19" t="s">
        <v>81</v>
      </c>
      <c r="D25" s="20" t="s">
        <v>77</v>
      </c>
      <c r="E25" s="17" t="s">
        <v>16</v>
      </c>
      <c r="F25" s="21">
        <v>2</v>
      </c>
      <c r="G25" s="21">
        <v>0</v>
      </c>
      <c r="H25" s="22">
        <f t="shared" si="0"/>
        <v>0</v>
      </c>
      <c r="I25" s="21">
        <v>873.72</v>
      </c>
      <c r="J25" s="26" t="s">
        <v>17</v>
      </c>
      <c r="K25" s="27">
        <f t="shared" si="1"/>
        <v>0.9000022890628576</v>
      </c>
      <c r="L25" s="21">
        <v>786.35</v>
      </c>
    </row>
    <row r="26" spans="1:12" s="3" customFormat="1" ht="12">
      <c r="A26" s="17">
        <v>24</v>
      </c>
      <c r="B26" s="18" t="s">
        <v>82</v>
      </c>
      <c r="C26" s="19" t="s">
        <v>83</v>
      </c>
      <c r="D26" s="20" t="s">
        <v>84</v>
      </c>
      <c r="E26" s="17" t="s">
        <v>16</v>
      </c>
      <c r="F26" s="21">
        <v>80</v>
      </c>
      <c r="G26" s="21">
        <v>0</v>
      </c>
      <c r="H26" s="22">
        <f t="shared" si="0"/>
        <v>0</v>
      </c>
      <c r="I26" s="21">
        <v>30490.84</v>
      </c>
      <c r="J26" s="26" t="s">
        <v>17</v>
      </c>
      <c r="K26" s="27">
        <f t="shared" si="1"/>
        <v>0.90000013118694</v>
      </c>
      <c r="L26" s="21">
        <v>27441.76</v>
      </c>
    </row>
    <row r="27" spans="1:12" s="3" customFormat="1" ht="12">
      <c r="A27" s="17">
        <v>25</v>
      </c>
      <c r="B27" s="18" t="s">
        <v>85</v>
      </c>
      <c r="C27" s="19" t="s">
        <v>86</v>
      </c>
      <c r="D27" s="20" t="s">
        <v>87</v>
      </c>
      <c r="E27" s="17" t="s">
        <v>16</v>
      </c>
      <c r="F27" s="21">
        <v>23</v>
      </c>
      <c r="G27" s="21">
        <v>0</v>
      </c>
      <c r="H27" s="22">
        <f t="shared" si="0"/>
        <v>0</v>
      </c>
      <c r="I27" s="21">
        <v>9632.16</v>
      </c>
      <c r="J27" s="26" t="s">
        <v>17</v>
      </c>
      <c r="K27" s="27">
        <f t="shared" si="1"/>
        <v>0.8999995847245063</v>
      </c>
      <c r="L27" s="21">
        <v>8668.94</v>
      </c>
    </row>
    <row r="28" spans="1:12" s="3" customFormat="1" ht="24">
      <c r="A28" s="17">
        <v>26</v>
      </c>
      <c r="B28" s="18" t="s">
        <v>88</v>
      </c>
      <c r="C28" s="19" t="s">
        <v>89</v>
      </c>
      <c r="D28" s="20" t="s">
        <v>87</v>
      </c>
      <c r="E28" s="17" t="s">
        <v>16</v>
      </c>
      <c r="F28" s="21">
        <v>28</v>
      </c>
      <c r="G28" s="21">
        <v>0</v>
      </c>
      <c r="H28" s="22">
        <f t="shared" si="0"/>
        <v>0</v>
      </c>
      <c r="I28" s="21">
        <v>14232.48</v>
      </c>
      <c r="J28" s="26" t="s">
        <v>17</v>
      </c>
      <c r="K28" s="27">
        <f t="shared" si="1"/>
        <v>0.8999998594763526</v>
      </c>
      <c r="L28" s="21">
        <v>12809.23</v>
      </c>
    </row>
    <row r="29" spans="1:12" s="3" customFormat="1" ht="24">
      <c r="A29" s="17">
        <v>27</v>
      </c>
      <c r="B29" s="18" t="s">
        <v>90</v>
      </c>
      <c r="C29" s="19" t="s">
        <v>91</v>
      </c>
      <c r="D29" s="20" t="s">
        <v>87</v>
      </c>
      <c r="E29" s="17" t="s">
        <v>16</v>
      </c>
      <c r="F29" s="21">
        <v>14</v>
      </c>
      <c r="G29" s="21">
        <v>0</v>
      </c>
      <c r="H29" s="22">
        <f t="shared" si="0"/>
        <v>0</v>
      </c>
      <c r="I29" s="21">
        <v>6829.84</v>
      </c>
      <c r="J29" s="26" t="s">
        <v>17</v>
      </c>
      <c r="K29" s="27">
        <f t="shared" si="1"/>
        <v>0.9000005856652571</v>
      </c>
      <c r="L29" s="21">
        <v>6146.86</v>
      </c>
    </row>
    <row r="30" spans="1:12" s="3" customFormat="1" ht="12">
      <c r="A30" s="17">
        <v>28</v>
      </c>
      <c r="B30" s="18" t="s">
        <v>92</v>
      </c>
      <c r="C30" s="19" t="s">
        <v>93</v>
      </c>
      <c r="D30" s="20" t="s">
        <v>87</v>
      </c>
      <c r="E30" s="17" t="s">
        <v>16</v>
      </c>
      <c r="F30" s="21">
        <v>4</v>
      </c>
      <c r="G30" s="21">
        <v>0</v>
      </c>
      <c r="H30" s="22">
        <f t="shared" si="0"/>
        <v>0</v>
      </c>
      <c r="I30" s="21">
        <v>1665.04</v>
      </c>
      <c r="J30" s="26" t="s">
        <v>17</v>
      </c>
      <c r="K30" s="27">
        <f t="shared" si="1"/>
        <v>0.9000024023446884</v>
      </c>
      <c r="L30" s="21">
        <v>1498.54</v>
      </c>
    </row>
    <row r="31" spans="1:12" s="3" customFormat="1" ht="12">
      <c r="A31" s="17">
        <v>29</v>
      </c>
      <c r="B31" s="18" t="s">
        <v>94</v>
      </c>
      <c r="C31" s="19" t="s">
        <v>95</v>
      </c>
      <c r="D31" s="20" t="s">
        <v>87</v>
      </c>
      <c r="E31" s="17" t="s">
        <v>16</v>
      </c>
      <c r="F31" s="21">
        <v>31</v>
      </c>
      <c r="G31" s="21">
        <v>0</v>
      </c>
      <c r="H31" s="22">
        <f t="shared" si="0"/>
        <v>0</v>
      </c>
      <c r="I31" s="21">
        <v>12077.44</v>
      </c>
      <c r="J31" s="26" t="s">
        <v>17</v>
      </c>
      <c r="K31" s="27">
        <f t="shared" si="1"/>
        <v>0.9000003311960151</v>
      </c>
      <c r="L31" s="21">
        <v>10869.7</v>
      </c>
    </row>
    <row r="32" spans="1:12" s="3" customFormat="1" ht="12">
      <c r="A32" s="17">
        <v>30</v>
      </c>
      <c r="B32" s="18" t="s">
        <v>96</v>
      </c>
      <c r="C32" s="19" t="s">
        <v>97</v>
      </c>
      <c r="D32" s="20" t="s">
        <v>87</v>
      </c>
      <c r="E32" s="17" t="s">
        <v>16</v>
      </c>
      <c r="F32" s="21">
        <v>18</v>
      </c>
      <c r="G32" s="21">
        <v>0</v>
      </c>
      <c r="H32" s="22">
        <f t="shared" si="0"/>
        <v>0</v>
      </c>
      <c r="I32" s="21">
        <v>6370.32</v>
      </c>
      <c r="J32" s="26" t="s">
        <v>17</v>
      </c>
      <c r="K32" s="27">
        <f t="shared" si="1"/>
        <v>0.9000003139559708</v>
      </c>
      <c r="L32" s="21">
        <v>5733.29</v>
      </c>
    </row>
    <row r="33" spans="1:12" s="3" customFormat="1" ht="12">
      <c r="A33" s="17">
        <v>31</v>
      </c>
      <c r="B33" s="18" t="s">
        <v>98</v>
      </c>
      <c r="C33" s="19" t="s">
        <v>99</v>
      </c>
      <c r="D33" s="20" t="s">
        <v>87</v>
      </c>
      <c r="E33" s="17" t="s">
        <v>16</v>
      </c>
      <c r="F33" s="21">
        <v>414</v>
      </c>
      <c r="G33" s="21">
        <v>18</v>
      </c>
      <c r="H33" s="22">
        <f t="shared" si="0"/>
        <v>0.043478260869565216</v>
      </c>
      <c r="I33" s="21">
        <v>175739.96</v>
      </c>
      <c r="J33" s="26" t="s">
        <v>17</v>
      </c>
      <c r="K33" s="27">
        <f t="shared" si="1"/>
        <v>0.8999999772390981</v>
      </c>
      <c r="L33" s="21">
        <v>158165.96</v>
      </c>
    </row>
    <row r="34" spans="1:12" s="3" customFormat="1" ht="12">
      <c r="A34" s="17">
        <v>32</v>
      </c>
      <c r="B34" s="18" t="s">
        <v>100</v>
      </c>
      <c r="C34" s="19" t="s">
        <v>101</v>
      </c>
      <c r="D34" s="20" t="s">
        <v>87</v>
      </c>
      <c r="E34" s="17" t="s">
        <v>16</v>
      </c>
      <c r="F34" s="21">
        <v>14</v>
      </c>
      <c r="G34" s="21">
        <v>0</v>
      </c>
      <c r="H34" s="22">
        <f t="shared" si="0"/>
        <v>0</v>
      </c>
      <c r="I34" s="21">
        <v>6097.34</v>
      </c>
      <c r="J34" s="26" t="s">
        <v>17</v>
      </c>
      <c r="K34" s="27">
        <f t="shared" si="1"/>
        <v>0.9000006560237742</v>
      </c>
      <c r="L34" s="21">
        <v>5487.61</v>
      </c>
    </row>
    <row r="35" spans="1:12" s="3" customFormat="1" ht="12">
      <c r="A35" s="17">
        <v>33</v>
      </c>
      <c r="B35" s="18" t="s">
        <v>102</v>
      </c>
      <c r="C35" s="19" t="s">
        <v>103</v>
      </c>
      <c r="D35" s="20" t="s">
        <v>87</v>
      </c>
      <c r="E35" s="17" t="s">
        <v>16</v>
      </c>
      <c r="F35" s="21">
        <v>1</v>
      </c>
      <c r="G35" s="21">
        <v>0</v>
      </c>
      <c r="H35" s="22">
        <f t="shared" si="0"/>
        <v>0</v>
      </c>
      <c r="I35" s="21">
        <v>676.8</v>
      </c>
      <c r="J35" s="26" t="s">
        <v>17</v>
      </c>
      <c r="K35" s="27">
        <f t="shared" si="1"/>
        <v>0.9</v>
      </c>
      <c r="L35" s="21">
        <v>609.12</v>
      </c>
    </row>
    <row r="36" spans="1:12" s="3" customFormat="1" ht="24">
      <c r="A36" s="17">
        <v>34</v>
      </c>
      <c r="B36" s="18" t="s">
        <v>104</v>
      </c>
      <c r="C36" s="19" t="s">
        <v>105</v>
      </c>
      <c r="D36" s="20" t="s">
        <v>106</v>
      </c>
      <c r="E36" s="17" t="s">
        <v>16</v>
      </c>
      <c r="F36" s="21">
        <v>65</v>
      </c>
      <c r="G36" s="21">
        <v>0</v>
      </c>
      <c r="H36" s="22">
        <f aca="true" t="shared" si="2" ref="H36:H71">G36/F36</f>
        <v>0</v>
      </c>
      <c r="I36" s="21">
        <v>24905.76</v>
      </c>
      <c r="J36" s="26" t="s">
        <v>17</v>
      </c>
      <c r="K36" s="27">
        <f aca="true" t="shared" si="3" ref="K36:K71">L36/I36</f>
        <v>0.8999998393945818</v>
      </c>
      <c r="L36" s="21">
        <v>22415.18</v>
      </c>
    </row>
    <row r="37" spans="1:12" s="4" customFormat="1" ht="24">
      <c r="A37" s="17">
        <v>35</v>
      </c>
      <c r="B37" s="18" t="s">
        <v>107</v>
      </c>
      <c r="C37" s="19" t="s">
        <v>108</v>
      </c>
      <c r="D37" s="20" t="s">
        <v>109</v>
      </c>
      <c r="E37" s="17" t="s">
        <v>16</v>
      </c>
      <c r="F37" s="21">
        <v>3</v>
      </c>
      <c r="G37" s="21">
        <v>0</v>
      </c>
      <c r="H37" s="22">
        <f t="shared" si="2"/>
        <v>0</v>
      </c>
      <c r="I37" s="21">
        <v>3789.12</v>
      </c>
      <c r="J37" s="26" t="s">
        <v>17</v>
      </c>
      <c r="K37" s="27">
        <f t="shared" si="3"/>
        <v>0.9000005278270417</v>
      </c>
      <c r="L37" s="21">
        <v>3410.21</v>
      </c>
    </row>
    <row r="38" spans="1:12" s="4" customFormat="1" ht="12">
      <c r="A38" s="17">
        <v>36</v>
      </c>
      <c r="B38" s="18" t="s">
        <v>110</v>
      </c>
      <c r="C38" s="19" t="s">
        <v>111</v>
      </c>
      <c r="D38" s="20" t="s">
        <v>109</v>
      </c>
      <c r="E38" s="17" t="s">
        <v>16</v>
      </c>
      <c r="F38" s="21">
        <v>2</v>
      </c>
      <c r="G38" s="21">
        <v>0</v>
      </c>
      <c r="H38" s="22">
        <f t="shared" si="2"/>
        <v>0</v>
      </c>
      <c r="I38" s="21">
        <v>1160.88</v>
      </c>
      <c r="J38" s="26" t="s">
        <v>17</v>
      </c>
      <c r="K38" s="27">
        <f t="shared" si="3"/>
        <v>0.899998277169044</v>
      </c>
      <c r="L38" s="21">
        <v>1044.79</v>
      </c>
    </row>
    <row r="39" spans="1:12" s="4" customFormat="1" ht="24">
      <c r="A39" s="17">
        <v>37</v>
      </c>
      <c r="B39" s="18" t="s">
        <v>112</v>
      </c>
      <c r="C39" s="19" t="s">
        <v>113</v>
      </c>
      <c r="D39" s="20" t="s">
        <v>109</v>
      </c>
      <c r="E39" s="17" t="s">
        <v>16</v>
      </c>
      <c r="F39" s="21">
        <v>105</v>
      </c>
      <c r="G39" s="21">
        <v>0</v>
      </c>
      <c r="H39" s="22">
        <f t="shared" si="2"/>
        <v>0</v>
      </c>
      <c r="I39" s="21">
        <v>159159.4</v>
      </c>
      <c r="J39" s="26" t="s">
        <v>17</v>
      </c>
      <c r="K39" s="27">
        <f t="shared" si="3"/>
        <v>0.9</v>
      </c>
      <c r="L39" s="21">
        <v>143243.46</v>
      </c>
    </row>
    <row r="40" spans="1:12" s="4" customFormat="1" ht="24">
      <c r="A40" s="17">
        <v>38</v>
      </c>
      <c r="B40" s="18" t="s">
        <v>114</v>
      </c>
      <c r="C40" s="19" t="s">
        <v>115</v>
      </c>
      <c r="D40" s="20" t="s">
        <v>109</v>
      </c>
      <c r="E40" s="17" t="s">
        <v>16</v>
      </c>
      <c r="F40" s="21">
        <v>9</v>
      </c>
      <c r="G40" s="21">
        <v>0</v>
      </c>
      <c r="H40" s="22">
        <f t="shared" si="2"/>
        <v>0</v>
      </c>
      <c r="I40" s="21">
        <v>3638.4</v>
      </c>
      <c r="J40" s="26" t="s">
        <v>17</v>
      </c>
      <c r="K40" s="27">
        <f t="shared" si="3"/>
        <v>0.8999999999999999</v>
      </c>
      <c r="L40" s="21">
        <v>3274.56</v>
      </c>
    </row>
    <row r="41" spans="1:12" s="4" customFormat="1" ht="12">
      <c r="A41" s="17">
        <v>39</v>
      </c>
      <c r="B41" s="18" t="s">
        <v>116</v>
      </c>
      <c r="C41" s="19" t="s">
        <v>117</v>
      </c>
      <c r="D41" s="20" t="s">
        <v>109</v>
      </c>
      <c r="E41" s="17" t="s">
        <v>16</v>
      </c>
      <c r="F41" s="21">
        <v>2</v>
      </c>
      <c r="G41" s="21">
        <v>0</v>
      </c>
      <c r="H41" s="22">
        <f t="shared" si="2"/>
        <v>0</v>
      </c>
      <c r="I41" s="21">
        <v>762.24</v>
      </c>
      <c r="J41" s="26" t="s">
        <v>17</v>
      </c>
      <c r="K41" s="27">
        <f t="shared" si="3"/>
        <v>0.9000052476910159</v>
      </c>
      <c r="L41" s="21">
        <v>686.02</v>
      </c>
    </row>
    <row r="42" spans="1:12" s="4" customFormat="1" ht="12">
      <c r="A42" s="17">
        <v>40</v>
      </c>
      <c r="B42" s="18" t="s">
        <v>118</v>
      </c>
      <c r="C42" s="19" t="s">
        <v>119</v>
      </c>
      <c r="D42" s="20" t="s">
        <v>109</v>
      </c>
      <c r="E42" s="17" t="s">
        <v>16</v>
      </c>
      <c r="F42" s="21">
        <v>8</v>
      </c>
      <c r="G42" s="21">
        <v>0</v>
      </c>
      <c r="H42" s="22">
        <f t="shared" si="2"/>
        <v>0</v>
      </c>
      <c r="I42" s="21">
        <v>6961.14</v>
      </c>
      <c r="J42" s="26" t="s">
        <v>17</v>
      </c>
      <c r="K42" s="27">
        <f t="shared" si="3"/>
        <v>0.900000574618525</v>
      </c>
      <c r="L42" s="21">
        <v>6265.03</v>
      </c>
    </row>
    <row r="43" spans="1:12" s="4" customFormat="1" ht="12">
      <c r="A43" s="17">
        <v>41</v>
      </c>
      <c r="B43" s="18" t="s">
        <v>120</v>
      </c>
      <c r="C43" s="19" t="s">
        <v>121</v>
      </c>
      <c r="D43" s="20" t="s">
        <v>122</v>
      </c>
      <c r="E43" s="17" t="s">
        <v>16</v>
      </c>
      <c r="F43" s="21">
        <v>145</v>
      </c>
      <c r="G43" s="21">
        <v>0</v>
      </c>
      <c r="H43" s="22">
        <f t="shared" si="2"/>
        <v>0</v>
      </c>
      <c r="I43" s="21">
        <v>71437.86</v>
      </c>
      <c r="J43" s="26" t="s">
        <v>17</v>
      </c>
      <c r="K43" s="27">
        <f t="shared" si="3"/>
        <v>0.8999999440072812</v>
      </c>
      <c r="L43" s="21">
        <v>64294.07</v>
      </c>
    </row>
    <row r="44" spans="1:12" s="4" customFormat="1" ht="12">
      <c r="A44" s="17">
        <v>42</v>
      </c>
      <c r="B44" s="18" t="s">
        <v>123</v>
      </c>
      <c r="C44" s="19" t="s">
        <v>124</v>
      </c>
      <c r="D44" s="20" t="s">
        <v>122</v>
      </c>
      <c r="E44" s="17" t="s">
        <v>16</v>
      </c>
      <c r="F44" s="21">
        <v>4</v>
      </c>
      <c r="G44" s="21">
        <v>0</v>
      </c>
      <c r="H44" s="22">
        <f t="shared" si="2"/>
        <v>0</v>
      </c>
      <c r="I44" s="21">
        <v>1229.52</v>
      </c>
      <c r="J44" s="26" t="s">
        <v>17</v>
      </c>
      <c r="K44" s="27">
        <f t="shared" si="3"/>
        <v>0.9000016266510508</v>
      </c>
      <c r="L44" s="21">
        <v>1106.57</v>
      </c>
    </row>
    <row r="45" spans="1:12" s="4" customFormat="1" ht="12">
      <c r="A45" s="17">
        <v>43</v>
      </c>
      <c r="B45" s="18" t="s">
        <v>125</v>
      </c>
      <c r="C45" s="19" t="s">
        <v>126</v>
      </c>
      <c r="D45" s="20" t="s">
        <v>109</v>
      </c>
      <c r="E45" s="17" t="s">
        <v>16</v>
      </c>
      <c r="F45" s="21">
        <v>11</v>
      </c>
      <c r="G45" s="21">
        <v>0</v>
      </c>
      <c r="H45" s="22">
        <f t="shared" si="2"/>
        <v>0</v>
      </c>
      <c r="I45" s="21">
        <v>4461.44</v>
      </c>
      <c r="J45" s="26" t="s">
        <v>17</v>
      </c>
      <c r="K45" s="27">
        <f t="shared" si="3"/>
        <v>0.9000008965715106</v>
      </c>
      <c r="L45" s="21">
        <v>4015.3</v>
      </c>
    </row>
    <row r="46" spans="1:12" s="4" customFormat="1" ht="12">
      <c r="A46" s="17">
        <v>44</v>
      </c>
      <c r="B46" s="18" t="s">
        <v>127</v>
      </c>
      <c r="C46" s="19" t="s">
        <v>128</v>
      </c>
      <c r="D46" s="20" t="s">
        <v>109</v>
      </c>
      <c r="E46" s="17" t="s">
        <v>16</v>
      </c>
      <c r="F46" s="21">
        <v>8</v>
      </c>
      <c r="G46" s="21">
        <v>0</v>
      </c>
      <c r="H46" s="22">
        <f t="shared" si="2"/>
        <v>0</v>
      </c>
      <c r="I46" s="21">
        <v>3361.92</v>
      </c>
      <c r="J46" s="26" t="s">
        <v>17</v>
      </c>
      <c r="K46" s="27">
        <f t="shared" si="3"/>
        <v>0.9000005948981534</v>
      </c>
      <c r="L46" s="21">
        <v>3025.73</v>
      </c>
    </row>
    <row r="47" spans="1:12" s="4" customFormat="1" ht="12">
      <c r="A47" s="17">
        <v>45</v>
      </c>
      <c r="B47" s="18" t="s">
        <v>129</v>
      </c>
      <c r="C47" s="19" t="s">
        <v>130</v>
      </c>
      <c r="D47" s="20" t="s">
        <v>109</v>
      </c>
      <c r="E47" s="17" t="s">
        <v>16</v>
      </c>
      <c r="F47" s="21">
        <v>30</v>
      </c>
      <c r="G47" s="21">
        <v>0</v>
      </c>
      <c r="H47" s="22">
        <f t="shared" si="2"/>
        <v>0</v>
      </c>
      <c r="I47" s="21">
        <v>11552.88</v>
      </c>
      <c r="J47" s="26" t="s">
        <v>17</v>
      </c>
      <c r="K47" s="27">
        <f t="shared" si="3"/>
        <v>0.8999998268829937</v>
      </c>
      <c r="L47" s="21">
        <v>10397.59</v>
      </c>
    </row>
    <row r="48" spans="1:12" s="4" customFormat="1" ht="12">
      <c r="A48" s="17">
        <v>46</v>
      </c>
      <c r="B48" s="18" t="s">
        <v>131</v>
      </c>
      <c r="C48" s="19" t="s">
        <v>132</v>
      </c>
      <c r="D48" s="20" t="s">
        <v>109</v>
      </c>
      <c r="E48" s="17" t="s">
        <v>16</v>
      </c>
      <c r="F48" s="21">
        <v>61</v>
      </c>
      <c r="G48" s="21">
        <v>0</v>
      </c>
      <c r="H48" s="22">
        <f t="shared" si="2"/>
        <v>0</v>
      </c>
      <c r="I48" s="21">
        <v>37033.92</v>
      </c>
      <c r="J48" s="26" t="s">
        <v>17</v>
      </c>
      <c r="K48" s="27">
        <f t="shared" si="3"/>
        <v>0.9000000540045451</v>
      </c>
      <c r="L48" s="21">
        <v>33330.53</v>
      </c>
    </row>
    <row r="49" spans="1:12" s="4" customFormat="1" ht="12">
      <c r="A49" s="17">
        <v>47</v>
      </c>
      <c r="B49" s="18" t="s">
        <v>133</v>
      </c>
      <c r="C49" s="19" t="s">
        <v>134</v>
      </c>
      <c r="D49" s="20" t="s">
        <v>122</v>
      </c>
      <c r="E49" s="17" t="s">
        <v>16</v>
      </c>
      <c r="F49" s="21">
        <v>791</v>
      </c>
      <c r="G49" s="21">
        <v>40</v>
      </c>
      <c r="H49" s="22">
        <f t="shared" si="2"/>
        <v>0.05056890012642225</v>
      </c>
      <c r="I49" s="21">
        <v>1171498.76</v>
      </c>
      <c r="J49" s="26" t="s">
        <v>17</v>
      </c>
      <c r="K49" s="27">
        <f t="shared" si="3"/>
        <v>0.8999999965855703</v>
      </c>
      <c r="L49" s="21">
        <v>1054348.88</v>
      </c>
    </row>
    <row r="50" spans="1:12" s="4" customFormat="1" ht="12">
      <c r="A50" s="17">
        <v>48</v>
      </c>
      <c r="B50" s="18" t="s">
        <v>135</v>
      </c>
      <c r="C50" s="19" t="s">
        <v>136</v>
      </c>
      <c r="D50" s="20" t="s">
        <v>109</v>
      </c>
      <c r="E50" s="17" t="s">
        <v>16</v>
      </c>
      <c r="F50" s="21">
        <v>165</v>
      </c>
      <c r="G50" s="21">
        <v>6</v>
      </c>
      <c r="H50" s="22">
        <f t="shared" si="2"/>
        <v>0.03636363636363636</v>
      </c>
      <c r="I50" s="21">
        <v>198436.5</v>
      </c>
      <c r="J50" s="26" t="s">
        <v>17</v>
      </c>
      <c r="K50" s="27">
        <f t="shared" si="3"/>
        <v>0.9</v>
      </c>
      <c r="L50" s="21">
        <v>178592.85</v>
      </c>
    </row>
    <row r="51" spans="1:12" s="4" customFormat="1" ht="12">
      <c r="A51" s="17">
        <v>49</v>
      </c>
      <c r="B51" s="18" t="s">
        <v>137</v>
      </c>
      <c r="C51" s="19" t="s">
        <v>138</v>
      </c>
      <c r="D51" s="20" t="s">
        <v>109</v>
      </c>
      <c r="E51" s="17" t="s">
        <v>16</v>
      </c>
      <c r="F51" s="21">
        <v>96</v>
      </c>
      <c r="G51" s="21">
        <v>0</v>
      </c>
      <c r="H51" s="22">
        <f t="shared" si="2"/>
        <v>0</v>
      </c>
      <c r="I51" s="21">
        <v>36644.08</v>
      </c>
      <c r="J51" s="26" t="s">
        <v>17</v>
      </c>
      <c r="K51" s="27">
        <f t="shared" si="3"/>
        <v>0.8999999454209247</v>
      </c>
      <c r="L51" s="21">
        <v>32979.67</v>
      </c>
    </row>
    <row r="52" spans="1:12" s="4" customFormat="1" ht="12">
      <c r="A52" s="17">
        <v>50</v>
      </c>
      <c r="B52" s="18" t="s">
        <v>139</v>
      </c>
      <c r="C52" s="19" t="s">
        <v>140</v>
      </c>
      <c r="D52" s="20" t="s">
        <v>109</v>
      </c>
      <c r="E52" s="17" t="s">
        <v>16</v>
      </c>
      <c r="F52" s="21">
        <v>2</v>
      </c>
      <c r="G52" s="21">
        <v>0</v>
      </c>
      <c r="H52" s="22">
        <f t="shared" si="2"/>
        <v>0</v>
      </c>
      <c r="I52" s="21">
        <v>762.24</v>
      </c>
      <c r="J52" s="26" t="s">
        <v>17</v>
      </c>
      <c r="K52" s="27">
        <f t="shared" si="3"/>
        <v>0.9000052476910159</v>
      </c>
      <c r="L52" s="21">
        <v>686.02</v>
      </c>
    </row>
    <row r="53" spans="1:12" s="4" customFormat="1" ht="24">
      <c r="A53" s="17">
        <v>51</v>
      </c>
      <c r="B53" s="18" t="s">
        <v>141</v>
      </c>
      <c r="C53" s="19" t="s">
        <v>142</v>
      </c>
      <c r="D53" s="20" t="s">
        <v>87</v>
      </c>
      <c r="E53" s="17" t="s">
        <v>16</v>
      </c>
      <c r="F53" s="21">
        <v>2</v>
      </c>
      <c r="G53" s="21">
        <v>0</v>
      </c>
      <c r="H53" s="22">
        <f t="shared" si="2"/>
        <v>0</v>
      </c>
      <c r="I53" s="21">
        <v>762.24</v>
      </c>
      <c r="J53" s="26" t="s">
        <v>17</v>
      </c>
      <c r="K53" s="27">
        <f t="shared" si="3"/>
        <v>0.9000052476910159</v>
      </c>
      <c r="L53" s="21">
        <v>686.02</v>
      </c>
    </row>
    <row r="54" spans="1:12" s="4" customFormat="1" ht="24">
      <c r="A54" s="17">
        <v>52</v>
      </c>
      <c r="B54" s="18" t="s">
        <v>143</v>
      </c>
      <c r="C54" s="19" t="s">
        <v>144</v>
      </c>
      <c r="D54" s="20" t="s">
        <v>87</v>
      </c>
      <c r="E54" s="17" t="s">
        <v>16</v>
      </c>
      <c r="F54" s="21">
        <v>35</v>
      </c>
      <c r="G54" s="21">
        <v>1</v>
      </c>
      <c r="H54" s="22">
        <f t="shared" si="2"/>
        <v>0.02857142857142857</v>
      </c>
      <c r="I54" s="21">
        <v>13410.56</v>
      </c>
      <c r="J54" s="26" t="s">
        <v>17</v>
      </c>
      <c r="K54" s="27">
        <f t="shared" si="3"/>
        <v>0.8999997017275938</v>
      </c>
      <c r="L54" s="21">
        <v>12069.5</v>
      </c>
    </row>
    <row r="55" spans="1:12" s="4" customFormat="1" ht="12">
      <c r="A55" s="17">
        <v>53</v>
      </c>
      <c r="B55" s="18" t="s">
        <v>145</v>
      </c>
      <c r="C55" s="19" t="s">
        <v>146</v>
      </c>
      <c r="D55" s="20" t="s">
        <v>109</v>
      </c>
      <c r="E55" s="17" t="s">
        <v>16</v>
      </c>
      <c r="F55" s="21">
        <v>1</v>
      </c>
      <c r="G55" s="21">
        <v>0</v>
      </c>
      <c r="H55" s="22">
        <f t="shared" si="2"/>
        <v>0</v>
      </c>
      <c r="I55" s="21">
        <v>2178.4</v>
      </c>
      <c r="J55" s="26" t="s">
        <v>17</v>
      </c>
      <c r="K55" s="27">
        <f t="shared" si="3"/>
        <v>0.8999999999999999</v>
      </c>
      <c r="L55" s="21">
        <v>1960.56</v>
      </c>
    </row>
    <row r="56" spans="1:12" s="4" customFormat="1" ht="12">
      <c r="A56" s="17">
        <v>54</v>
      </c>
      <c r="B56" s="18" t="s">
        <v>147</v>
      </c>
      <c r="C56" s="19" t="s">
        <v>148</v>
      </c>
      <c r="D56" s="20" t="s">
        <v>109</v>
      </c>
      <c r="E56" s="17" t="s">
        <v>16</v>
      </c>
      <c r="F56" s="21">
        <v>23</v>
      </c>
      <c r="G56" s="21">
        <v>1</v>
      </c>
      <c r="H56" s="22">
        <f t="shared" si="2"/>
        <v>0.043478260869565216</v>
      </c>
      <c r="I56" s="21">
        <v>30415.28</v>
      </c>
      <c r="J56" s="26" t="s">
        <v>17</v>
      </c>
      <c r="K56" s="27">
        <f t="shared" si="3"/>
        <v>0.8999999342435776</v>
      </c>
      <c r="L56" s="21">
        <v>27373.75</v>
      </c>
    </row>
    <row r="57" spans="1:12" s="4" customFormat="1" ht="12">
      <c r="A57" s="17">
        <v>55</v>
      </c>
      <c r="B57" s="18" t="s">
        <v>149</v>
      </c>
      <c r="C57" s="19" t="s">
        <v>150</v>
      </c>
      <c r="D57" s="20" t="s">
        <v>109</v>
      </c>
      <c r="E57" s="17" t="s">
        <v>16</v>
      </c>
      <c r="F57" s="21">
        <v>325</v>
      </c>
      <c r="G57" s="21">
        <v>11</v>
      </c>
      <c r="H57" s="22">
        <f t="shared" si="2"/>
        <v>0.033846153846153845</v>
      </c>
      <c r="I57" s="21">
        <v>374164.18</v>
      </c>
      <c r="J57" s="26" t="s">
        <v>17</v>
      </c>
      <c r="K57" s="27">
        <f t="shared" si="3"/>
        <v>0.8999999946547529</v>
      </c>
      <c r="L57" s="21">
        <v>336747.76</v>
      </c>
    </row>
    <row r="58" spans="1:12" s="4" customFormat="1" ht="24">
      <c r="A58" s="17">
        <v>56</v>
      </c>
      <c r="B58" s="18" t="s">
        <v>151</v>
      </c>
      <c r="C58" s="19" t="s">
        <v>152</v>
      </c>
      <c r="D58" s="20" t="s">
        <v>109</v>
      </c>
      <c r="E58" s="17" t="s">
        <v>16</v>
      </c>
      <c r="F58" s="21">
        <v>4</v>
      </c>
      <c r="G58" s="21">
        <v>0</v>
      </c>
      <c r="H58" s="22">
        <f t="shared" si="2"/>
        <v>0</v>
      </c>
      <c r="I58" s="21">
        <v>1780</v>
      </c>
      <c r="J58" s="26" t="s">
        <v>17</v>
      </c>
      <c r="K58" s="27">
        <f t="shared" si="3"/>
        <v>0.9</v>
      </c>
      <c r="L58" s="21">
        <v>1602</v>
      </c>
    </row>
    <row r="59" spans="1:12" s="4" customFormat="1" ht="12">
      <c r="A59" s="17">
        <v>57</v>
      </c>
      <c r="B59" s="18" t="s">
        <v>153</v>
      </c>
      <c r="C59" s="19" t="s">
        <v>154</v>
      </c>
      <c r="D59" s="20" t="s">
        <v>87</v>
      </c>
      <c r="E59" s="17" t="s">
        <v>16</v>
      </c>
      <c r="F59" s="21">
        <v>3</v>
      </c>
      <c r="G59" s="21">
        <v>0</v>
      </c>
      <c r="H59" s="22">
        <f t="shared" si="2"/>
        <v>0</v>
      </c>
      <c r="I59" s="21">
        <v>2002.56</v>
      </c>
      <c r="J59" s="26" t="s">
        <v>17</v>
      </c>
      <c r="K59" s="27">
        <f t="shared" si="3"/>
        <v>0.8999980025567274</v>
      </c>
      <c r="L59" s="21">
        <v>1802.3</v>
      </c>
    </row>
    <row r="60" spans="1:12" s="4" customFormat="1" ht="12">
      <c r="A60" s="17">
        <v>58</v>
      </c>
      <c r="B60" s="18" t="s">
        <v>155</v>
      </c>
      <c r="C60" s="19" t="s">
        <v>156</v>
      </c>
      <c r="D60" s="20" t="s">
        <v>87</v>
      </c>
      <c r="E60" s="17" t="s">
        <v>16</v>
      </c>
      <c r="F60" s="21">
        <v>1</v>
      </c>
      <c r="G60" s="21">
        <v>0</v>
      </c>
      <c r="H60" s="22">
        <f t="shared" si="2"/>
        <v>0</v>
      </c>
      <c r="I60" s="21">
        <v>666.96</v>
      </c>
      <c r="J60" s="26" t="s">
        <v>17</v>
      </c>
      <c r="K60" s="27">
        <f t="shared" si="3"/>
        <v>0.8999940026388389</v>
      </c>
      <c r="L60" s="21">
        <v>600.26</v>
      </c>
    </row>
    <row r="61" spans="1:12" s="4" customFormat="1" ht="12">
      <c r="A61" s="17">
        <v>59</v>
      </c>
      <c r="B61" s="18" t="s">
        <v>157</v>
      </c>
      <c r="C61" s="19" t="s">
        <v>158</v>
      </c>
      <c r="D61" s="20" t="s">
        <v>87</v>
      </c>
      <c r="E61" s="17" t="s">
        <v>16</v>
      </c>
      <c r="F61" s="21">
        <v>1</v>
      </c>
      <c r="G61" s="21">
        <v>0</v>
      </c>
      <c r="H61" s="22">
        <f t="shared" si="2"/>
        <v>0</v>
      </c>
      <c r="I61" s="21">
        <v>645.68</v>
      </c>
      <c r="J61" s="26" t="s">
        <v>17</v>
      </c>
      <c r="K61" s="27">
        <f t="shared" si="3"/>
        <v>0.8999969024903978</v>
      </c>
      <c r="L61" s="21">
        <v>581.11</v>
      </c>
    </row>
    <row r="62" spans="1:12" s="4" customFormat="1" ht="12">
      <c r="A62" s="17">
        <v>60</v>
      </c>
      <c r="B62" s="18" t="s">
        <v>159</v>
      </c>
      <c r="C62" s="19" t="s">
        <v>160</v>
      </c>
      <c r="D62" s="20" t="s">
        <v>87</v>
      </c>
      <c r="E62" s="17" t="s">
        <v>16</v>
      </c>
      <c r="F62" s="21">
        <v>2</v>
      </c>
      <c r="G62" s="21">
        <v>0</v>
      </c>
      <c r="H62" s="22">
        <f t="shared" si="2"/>
        <v>0</v>
      </c>
      <c r="I62" s="21">
        <v>966.32</v>
      </c>
      <c r="J62" s="26" t="s">
        <v>17</v>
      </c>
      <c r="K62" s="27">
        <f t="shared" si="3"/>
        <v>0.9000020697077573</v>
      </c>
      <c r="L62" s="21">
        <v>869.69</v>
      </c>
    </row>
    <row r="63" spans="1:12" s="4" customFormat="1" ht="12">
      <c r="A63" s="17">
        <v>61</v>
      </c>
      <c r="B63" s="18" t="s">
        <v>161</v>
      </c>
      <c r="C63" s="19" t="s">
        <v>162</v>
      </c>
      <c r="D63" s="20" t="s">
        <v>109</v>
      </c>
      <c r="E63" s="17" t="s">
        <v>16</v>
      </c>
      <c r="F63" s="21">
        <v>48</v>
      </c>
      <c r="G63" s="21">
        <v>0</v>
      </c>
      <c r="H63" s="22">
        <f t="shared" si="2"/>
        <v>0</v>
      </c>
      <c r="I63" s="21">
        <v>24376.8</v>
      </c>
      <c r="J63" s="26" t="s">
        <v>17</v>
      </c>
      <c r="K63" s="27">
        <f t="shared" si="3"/>
        <v>0.9</v>
      </c>
      <c r="L63" s="21">
        <v>21939.12</v>
      </c>
    </row>
    <row r="64" spans="1:12" s="4" customFormat="1" ht="12">
      <c r="A64" s="17">
        <v>62</v>
      </c>
      <c r="B64" s="18" t="s">
        <v>163</v>
      </c>
      <c r="C64" s="19" t="s">
        <v>164</v>
      </c>
      <c r="D64" s="20" t="s">
        <v>109</v>
      </c>
      <c r="E64" s="17" t="s">
        <v>16</v>
      </c>
      <c r="F64" s="21">
        <v>291</v>
      </c>
      <c r="G64" s="21">
        <v>4</v>
      </c>
      <c r="H64" s="22">
        <f t="shared" si="2"/>
        <v>0.013745704467353952</v>
      </c>
      <c r="I64" s="21">
        <v>148010.64</v>
      </c>
      <c r="J64" s="26" t="s">
        <v>17</v>
      </c>
      <c r="K64" s="27">
        <f t="shared" si="3"/>
        <v>0.900000027025084</v>
      </c>
      <c r="L64" s="21">
        <v>133209.58</v>
      </c>
    </row>
    <row r="65" spans="1:12" s="4" customFormat="1" ht="12">
      <c r="A65" s="17">
        <v>63</v>
      </c>
      <c r="B65" s="18" t="s">
        <v>165</v>
      </c>
      <c r="C65" s="19" t="s">
        <v>166</v>
      </c>
      <c r="D65" s="20" t="s">
        <v>167</v>
      </c>
      <c r="E65" s="17" t="s">
        <v>16</v>
      </c>
      <c r="F65" s="21">
        <v>13</v>
      </c>
      <c r="G65" s="21">
        <v>1</v>
      </c>
      <c r="H65" s="22">
        <f t="shared" si="2"/>
        <v>0.07692307692307693</v>
      </c>
      <c r="I65" s="21">
        <v>9931.44</v>
      </c>
      <c r="J65" s="26" t="s">
        <v>17</v>
      </c>
      <c r="K65" s="27">
        <f t="shared" si="3"/>
        <v>0.9000004027613315</v>
      </c>
      <c r="L65" s="21">
        <v>8938.3</v>
      </c>
    </row>
    <row r="66" spans="1:12" s="4" customFormat="1" ht="12">
      <c r="A66" s="17">
        <v>64</v>
      </c>
      <c r="B66" s="18" t="s">
        <v>168</v>
      </c>
      <c r="C66" s="19" t="s">
        <v>169</v>
      </c>
      <c r="D66" s="20" t="s">
        <v>109</v>
      </c>
      <c r="E66" s="17" t="s">
        <v>16</v>
      </c>
      <c r="F66" s="21">
        <v>7</v>
      </c>
      <c r="G66" s="21">
        <v>0</v>
      </c>
      <c r="H66" s="22">
        <f t="shared" si="2"/>
        <v>0</v>
      </c>
      <c r="I66" s="21">
        <v>5093.28</v>
      </c>
      <c r="J66" s="26" t="s">
        <v>17</v>
      </c>
      <c r="K66" s="27">
        <f t="shared" si="3"/>
        <v>0.8999996073257311</v>
      </c>
      <c r="L66" s="21">
        <v>4583.95</v>
      </c>
    </row>
    <row r="67" spans="1:12" s="4" customFormat="1" ht="12">
      <c r="A67" s="17">
        <v>65</v>
      </c>
      <c r="B67" s="18" t="s">
        <v>170</v>
      </c>
      <c r="C67" s="19" t="s">
        <v>171</v>
      </c>
      <c r="D67" s="20" t="s">
        <v>109</v>
      </c>
      <c r="E67" s="17" t="s">
        <v>16</v>
      </c>
      <c r="F67" s="21">
        <v>11</v>
      </c>
      <c r="G67" s="21">
        <v>0</v>
      </c>
      <c r="H67" s="22">
        <f t="shared" si="2"/>
        <v>0</v>
      </c>
      <c r="I67" s="21">
        <v>6169.5</v>
      </c>
      <c r="J67" s="26" t="s">
        <v>17</v>
      </c>
      <c r="K67" s="27">
        <f t="shared" si="3"/>
        <v>0.9</v>
      </c>
      <c r="L67" s="21">
        <v>5552.55</v>
      </c>
    </row>
    <row r="68" spans="1:12" s="4" customFormat="1" ht="12">
      <c r="A68" s="17">
        <v>66</v>
      </c>
      <c r="B68" s="18" t="s">
        <v>172</v>
      </c>
      <c r="C68" s="19" t="s">
        <v>173</v>
      </c>
      <c r="D68" s="20" t="s">
        <v>109</v>
      </c>
      <c r="E68" s="17" t="s">
        <v>16</v>
      </c>
      <c r="F68" s="21">
        <v>6</v>
      </c>
      <c r="G68" s="21">
        <v>0</v>
      </c>
      <c r="H68" s="22">
        <f t="shared" si="2"/>
        <v>0</v>
      </c>
      <c r="I68" s="21">
        <v>2476.8</v>
      </c>
      <c r="J68" s="26" t="s">
        <v>17</v>
      </c>
      <c r="K68" s="27">
        <f t="shared" si="3"/>
        <v>0.8999999999999999</v>
      </c>
      <c r="L68" s="21">
        <v>2229.12</v>
      </c>
    </row>
    <row r="69" spans="1:12" s="4" customFormat="1" ht="12">
      <c r="A69" s="17">
        <v>67</v>
      </c>
      <c r="B69" s="18" t="s">
        <v>174</v>
      </c>
      <c r="C69" s="19" t="s">
        <v>175</v>
      </c>
      <c r="D69" s="20" t="s">
        <v>109</v>
      </c>
      <c r="E69" s="17" t="s">
        <v>16</v>
      </c>
      <c r="F69" s="21">
        <v>20</v>
      </c>
      <c r="G69" s="21">
        <v>0</v>
      </c>
      <c r="H69" s="22">
        <f t="shared" si="2"/>
        <v>0</v>
      </c>
      <c r="I69" s="21">
        <v>7806.22</v>
      </c>
      <c r="J69" s="26" t="s">
        <v>17</v>
      </c>
      <c r="K69" s="27">
        <f t="shared" si="3"/>
        <v>0.9000002562059486</v>
      </c>
      <c r="L69" s="21">
        <v>7025.6</v>
      </c>
    </row>
    <row r="70" spans="1:12" s="4" customFormat="1" ht="12">
      <c r="A70" s="17">
        <v>68</v>
      </c>
      <c r="B70" s="18" t="s">
        <v>176</v>
      </c>
      <c r="C70" s="19" t="s">
        <v>177</v>
      </c>
      <c r="D70" s="20" t="s">
        <v>109</v>
      </c>
      <c r="E70" s="17" t="s">
        <v>16</v>
      </c>
      <c r="F70" s="21">
        <v>2078</v>
      </c>
      <c r="G70" s="21">
        <v>17</v>
      </c>
      <c r="H70" s="22">
        <f t="shared" si="2"/>
        <v>0.008180943214629451</v>
      </c>
      <c r="I70" s="21">
        <v>828516.58</v>
      </c>
      <c r="J70" s="26" t="s">
        <v>17</v>
      </c>
      <c r="K70" s="27">
        <f t="shared" si="3"/>
        <v>0.8999999975860472</v>
      </c>
      <c r="L70" s="21">
        <v>745664.92</v>
      </c>
    </row>
    <row r="71" spans="1:12" s="4" customFormat="1" ht="12">
      <c r="A71" s="17">
        <v>69</v>
      </c>
      <c r="B71" s="18" t="s">
        <v>178</v>
      </c>
      <c r="C71" s="19" t="s">
        <v>179</v>
      </c>
      <c r="D71" s="20" t="s">
        <v>109</v>
      </c>
      <c r="E71" s="17" t="s">
        <v>16</v>
      </c>
      <c r="F71" s="21">
        <v>14</v>
      </c>
      <c r="G71" s="21">
        <v>0</v>
      </c>
      <c r="H71" s="22">
        <f t="shared" si="2"/>
        <v>0</v>
      </c>
      <c r="I71" s="21">
        <v>10614.96</v>
      </c>
      <c r="J71" s="26" t="s">
        <v>17</v>
      </c>
      <c r="K71" s="27">
        <f t="shared" si="3"/>
        <v>0.8999996231733327</v>
      </c>
      <c r="L71" s="21">
        <v>9553.46</v>
      </c>
    </row>
    <row r="72" spans="1:12" s="5" customFormat="1" ht="12">
      <c r="A72" s="28"/>
      <c r="B72" s="29" t="s">
        <v>180</v>
      </c>
      <c r="C72" s="28"/>
      <c r="D72" s="20"/>
      <c r="E72" s="28"/>
      <c r="F72" s="28">
        <f>SUM(F3:F71)</f>
        <v>6495</v>
      </c>
      <c r="G72" s="28"/>
      <c r="H72" s="30"/>
      <c r="I72" s="31">
        <f>SUM(I3:I71)</f>
        <v>4450864.84</v>
      </c>
      <c r="J72" s="28"/>
      <c r="K72" s="32"/>
      <c r="L72" s="31">
        <f>SUM(L3:L71)</f>
        <v>4005778.3800000004</v>
      </c>
    </row>
  </sheetData>
  <sheetProtection/>
  <mergeCells count="1">
    <mergeCell ref="A1:L1"/>
  </mergeCells>
  <conditionalFormatting sqref="C3:C49">
    <cfRule type="expression" priority="1" dxfId="0" stopIfTrue="1">
      <formula>AND(COUNTIF($C$3:$C$49,C3)&gt;1,NOT(ISBLANK(C3)))</formula>
    </cfRule>
  </conditionalFormatting>
  <printOptions/>
  <pageMargins left="0.3576388888888889" right="0.39305555555555555" top="0.2125" bottom="0.3145833333333333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2022-08-17T08:47:10Z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D37A3734F11A4095A72CDDFC801A3335</vt:lpwstr>
  </property>
</Properties>
</file>