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Sheet1" sheetId="9" r:id="rId9"/>
    <sheet name="支出总表（引用）" sheetId="10" state="hidden" r:id="rId10"/>
    <sheet name="财拨总表（引用）" sheetId="11" state="hidden" r:id="rId11"/>
  </sheets>
  <definedNames>
    <definedName name="_xlnm.Print_Titles" localSheetId="0">'收支预算总表'!$A:$D,'收支预算总表'!$1:$5</definedName>
    <definedName name="_xlnm.Print_Area" localSheetId="0">'收支预算总表'!$A$1:$D$21</definedName>
    <definedName name="_xlnm.Print_Titles" localSheetId="1">'部门收入总表'!$A:$O,'部门收入总表'!$1:$6</definedName>
    <definedName name="_xlnm.Print_Area" localSheetId="1">'部门收入总表'!$A$1:$O$34</definedName>
    <definedName name="_xlnm.Print_Titles" localSheetId="2">'部门支出总表'!$A:$H,'部门支出总表'!$1:$6</definedName>
    <definedName name="_xlnm.Print_Area" localSheetId="2">'部门支出总表'!$A$1:$H$33</definedName>
    <definedName name="_xlnm.Print_Titles" localSheetId="3">'财拨收支总表'!$A:$F,'财拨收支总表'!$1:$5</definedName>
    <definedName name="_xlnm.Print_Area" localSheetId="3">'财拨收支总表'!$A$1:$F$16</definedName>
    <definedName name="_xlnm.Print_Titles" localSheetId="4">'一般公共预算支出表'!$A:$E,'一般公共预算支出表'!$1:$6</definedName>
    <definedName name="_xlnm.Print_Area" localSheetId="4">'一般公共预算支出表'!$A$1:$E$36</definedName>
    <definedName name="_xlnm.Print_Titles" localSheetId="5">'一般公共预算基本支出表'!$A:$E,'一般公共预算基本支出表'!$1:$6</definedName>
    <definedName name="_xlnm.Print_Area" localSheetId="5">'一般公共预算基本支出表'!$A$1:$E$54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<sst xmlns="http://schemas.openxmlformats.org/spreadsheetml/2006/main" count="407" uniqueCount="271">
  <si>
    <t>附件2：</t>
  </si>
  <si>
    <t>收支预算总表</t>
  </si>
  <si>
    <t xml:space="preserve">填报单位:132中国民主同盟南昌市委员会（部门） 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</si>
  <si>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</si>
  <si>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</si>
  <si>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</si>
  <si>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</si>
  <si>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</si>
  <si>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</si>
  <si>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</si>
  <si>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</si>
  <si>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</si>
  <si>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</si>
  <si>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</si>
  <si>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</si>
  <si>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</si>
  <si>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</si>
  <si>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</si>
  <si>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</si>
  <si>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</si>
  <si>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</si>
  <si>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</si>
  <si>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</si>
  <si>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</si>
  <si>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</si>
  <si>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</si>
  <si>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附件3：</t>
  </si>
  <si>
    <t>部门收入总表</t>
  </si>
  <si>
    <t>填报单位:132中国民主同盟南昌市委员会（部门）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</si>
  <si>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</si>
  <si>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</si>
  <si>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</si>
  <si>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</si>
  <si>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</si>
  <si>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</si>
  <si>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</si>
  <si>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</si>
  <si>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</si>
  <si>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</si>
  <si>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</si>
  <si>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</si>
  <si>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</si>
  <si>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</si>
  <si>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</si>
  <si>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</si>
  <si>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</si>
  <si>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</si>
  <si>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</si>
  <si>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</si>
  <si>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</si>
  <si>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</si>
  <si>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</si>
  <si>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</si>
  <si>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　　2012802</t>
  </si>
  <si>
    <t>　　一般行政管理事务</t>
  </si>
  <si>
    <t>　　2012804</t>
  </si>
  <si>
    <t>　　参政议政</t>
  </si>
  <si>
    <t>　34</t>
  </si>
  <si>
    <t>　统战事务</t>
  </si>
  <si>
    <t>　　2013499</t>
  </si>
  <si>
    <t>　　其他统战事务支出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</si>
  <si>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</si>
  <si>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</si>
  <si>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</si>
  <si>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</si>
  <si>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</si>
  <si>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</si>
  <si>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</si>
  <si>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</si>
  <si>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</si>
  <si>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</si>
  <si>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</si>
  <si>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</si>
  <si>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</si>
  <si>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</si>
  <si>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</si>
  <si>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</si>
  <si>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附件4：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</si>
  <si>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</si>
  <si>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</si>
  <si>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</si>
  <si>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</si>
  <si>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</si>
  <si>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</si>
  <si>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</si>
  <si>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</si>
  <si>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</si>
  <si>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附件5：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</si>
  <si>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</si>
  <si>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</si>
  <si>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</si>
  <si>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</si>
  <si>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</si>
  <si>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</si>
  <si>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</si>
  <si>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</si>
  <si>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</si>
  <si>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</si>
  <si>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</si>
  <si>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</si>
  <si>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</si>
  <si>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</si>
  <si>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</si>
  <si>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附件6：</t>
  </si>
  <si>
    <t>一般公共预算支出表</t>
  </si>
  <si>
    <t>2020年预算数</t>
  </si>
  <si>
    <t>附件7：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</si>
  <si>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</si>
  <si>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</si>
  <si>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</si>
  <si>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</si>
  <si>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</si>
  <si>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</si>
  <si>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</si>
  <si>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</si>
  <si>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</si>
  <si>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</si>
  <si>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</si>
  <si>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</si>
  <si>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</si>
  <si>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</si>
  <si>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</si>
  <si>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</si>
  <si>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</si>
  <si>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</si>
  <si>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</si>
  <si>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</si>
  <si>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</si>
  <si>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</si>
  <si>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</si>
  <si>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</si>
  <si>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</si>
  <si>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</si>
  <si>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</si>
  <si>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</si>
  <si>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</si>
  <si>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</si>
  <si>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</si>
  <si>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</si>
  <si>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</si>
  <si>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</si>
  <si>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</si>
  <si>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</si>
  <si>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</si>
  <si>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</si>
  <si>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</si>
  <si>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</si>
  <si>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</si>
  <si>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</si>
  <si>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</si>
  <si>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</si>
  <si>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</si>
  <si>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</si>
  <si>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</si>
  <si>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</si>
  <si>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</si>
  <si>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</si>
  <si>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</si>
  <si>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</si>
  <si>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</si>
  <si>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</si>
  <si>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</si>
  <si>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</si>
  <si>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</si>
  <si>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</t>
  </si>
  <si>
    <t>　其他交通费用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</si>
  <si>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</si>
  <si>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</si>
  <si>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</si>
  <si>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</si>
  <si>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</si>
  <si>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</si>
  <si>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</si>
  <si>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</si>
  <si>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</si>
  <si>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</si>
  <si>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</si>
  <si>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</si>
  <si>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</si>
  <si>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</si>
  <si>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</si>
  <si>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附件8：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</si>
  <si>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</si>
  <si>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</si>
  <si>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</si>
  <si>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</si>
  <si>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</si>
  <si>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</si>
  <si>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</si>
  <si>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132</t>
  </si>
  <si>
    <t>中国民主同盟南昌市委员会（部门）</t>
  </si>
  <si>
    <t>附件9：</t>
  </si>
  <si>
    <t>政府性基金预算支出表</t>
  </si>
  <si>
    <t>填报单位:132中国民主同盟南昌市委员会（部门） , 132001中国民主同盟南昌市委员会</t>
  </si>
  <si>
    <t>附件10：</t>
  </si>
  <si>
    <t>预算绩效目标表</t>
  </si>
  <si>
    <t>项目
基本
情况</t>
  </si>
  <si>
    <t>项目单位</t>
  </si>
  <si>
    <t>中国民主同盟南昌市委员会</t>
  </si>
  <si>
    <t>项目名称</t>
  </si>
  <si>
    <t>教育培训和办公经费补助等</t>
  </si>
  <si>
    <t>申报金额（万元）</t>
  </si>
  <si>
    <t>项目负责人</t>
  </si>
  <si>
    <t>万菁</t>
  </si>
  <si>
    <t>联系电话</t>
  </si>
  <si>
    <t>项目
绩效
目标</t>
  </si>
  <si>
    <t>一级指标</t>
  </si>
  <si>
    <t>二级指标</t>
  </si>
  <si>
    <t>三级指标</t>
  </si>
  <si>
    <t>指标值</t>
  </si>
  <si>
    <t>备  注</t>
  </si>
  <si>
    <t>产出指标</t>
  </si>
  <si>
    <t>数量指标</t>
  </si>
  <si>
    <t>调研培训次数</t>
  </si>
  <si>
    <t>≥4次</t>
  </si>
  <si>
    <t>会议次数</t>
  </si>
  <si>
    <t>≥8次</t>
  </si>
  <si>
    <t>采购设备</t>
  </si>
  <si>
    <t>≥2次</t>
  </si>
  <si>
    <t>调研培训差旅人次</t>
  </si>
  <si>
    <t>≥10人次</t>
  </si>
  <si>
    <t>维修维护次数</t>
  </si>
  <si>
    <t>≥1次</t>
  </si>
  <si>
    <t>委托业务次数</t>
  </si>
  <si>
    <t>文件印刷次数</t>
  </si>
  <si>
    <t>质量指标</t>
  </si>
  <si>
    <t>培训内容掌握率</t>
  </si>
  <si>
    <t>≥90%</t>
  </si>
  <si>
    <t>会议内容掌握率</t>
  </si>
  <si>
    <t>工作成效</t>
  </si>
  <si>
    <t>形成调研报告≥1篇</t>
  </si>
  <si>
    <t>政府采购</t>
  </si>
  <si>
    <t>按照工作计划推进</t>
  </si>
  <si>
    <t>时效指标</t>
  </si>
  <si>
    <t>完成时限</t>
  </si>
  <si>
    <t>2020年12月15日前</t>
  </si>
  <si>
    <t>成本指标</t>
  </si>
  <si>
    <t>办公费</t>
  </si>
  <si>
    <t>控制在8.8万</t>
  </si>
  <si>
    <t>印刷费</t>
  </si>
  <si>
    <t>控制在2万</t>
  </si>
  <si>
    <t>培训费</t>
  </si>
  <si>
    <t>会议费</t>
  </si>
  <si>
    <t>控制在3万</t>
  </si>
  <si>
    <t>维修（护）费</t>
  </si>
  <si>
    <t>控制在0.8万</t>
  </si>
  <si>
    <t>差旅费</t>
  </si>
  <si>
    <t>控制在5万</t>
  </si>
  <si>
    <t>委托业务费</t>
  </si>
  <si>
    <t>控制在1.8万</t>
  </si>
  <si>
    <t>效益指标</t>
  </si>
  <si>
    <t>经济效益</t>
  </si>
  <si>
    <t>无</t>
  </si>
  <si>
    <t>社会效益</t>
  </si>
  <si>
    <t>树立民盟在社会的良好形象
组织社会服务活动</t>
  </si>
  <si>
    <t>提升机关干部党派工作能力和水平</t>
  </si>
  <si>
    <t>≥10%</t>
  </si>
  <si>
    <t>加强民盟各级组织建设</t>
  </si>
  <si>
    <t>发展新盟员≥30人</t>
  </si>
  <si>
    <t>环境效益</t>
  </si>
  <si>
    <t>可持续效益</t>
  </si>
  <si>
    <t>调研成果影响力</t>
  </si>
  <si>
    <t>课题中标率≥15%</t>
  </si>
  <si>
    <t>参政议政水平</t>
  </si>
  <si>
    <t>社情民意被采纳或刊登≥5篇</t>
  </si>
  <si>
    <t>满意度
指标</t>
  </si>
  <si>
    <t>服务对象
满意度</t>
  </si>
  <si>
    <t>盟员满意度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</si>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</sst>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37" fontId="4" fillId="0" borderId="2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 applyProtection="1">
      <alignment horizontal="center" vertical="center"/>
      <protection/>
    </xf>
    <xf numFmtId="4" fontId="4" fillId="0" borderId="29" xfId="0" applyNumberFormat="1" applyFont="1" applyBorder="1" applyAlignment="1" applyProtection="1">
      <alignment horizontal="left" vertical="center"/>
      <protection/>
    </xf>
    <xf numFmtId="4" fontId="4" fillId="0" borderId="3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32" xfId="0" applyNumberFormat="1" applyFont="1" applyBorder="1" applyAlignment="1" applyProtection="1">
      <alignment horizontal="right" vertical="center" wrapText="1"/>
      <protection/>
    </xf>
    <xf numFmtId="0" fontId="4" fillId="0" borderId="33" xfId="0" applyFont="1" applyBorder="1" applyAlignment="1" applyProtection="1">
      <alignment/>
      <protection/>
    </xf>
    <xf numFmtId="4" fontId="4" fillId="0" borderId="32" xfId="0" applyNumberFormat="1" applyFont="1" applyBorder="1" applyAlignment="1" applyProtection="1">
      <alignment horizontal="right" vertical="center"/>
      <protection/>
    </xf>
    <xf numFmtId="4" fontId="4" fillId="0" borderId="29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2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2"/>
  <sheetViews>
    <sheetView showGridLines="0" tabSelected="1" workbookViewId="0" topLeftCell="A1">
      <selection activeCell="J9" sqref="J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1" ht="12.75" customHeight="1">
      <c r="A1" s="55" t="s">
        <v>0</v>
      </c>
    </row>
    <row r="2" spans="1:4" s="1" customFormat="1" ht="29.25" customHeight="1">
      <c r="A2" s="66" t="s">
        <v>1</v>
      </c>
      <c r="B2" s="66"/>
      <c r="C2" s="66"/>
      <c r="D2" s="66"/>
    </row>
    <row r="3" spans="1:4" s="1" customFormat="1" ht="17.25" customHeight="1">
      <c r="A3" s="48" t="s">
        <v>2</v>
      </c>
      <c r="B3" s="49"/>
      <c r="C3" s="49"/>
      <c r="D3" s="50" t="s">
        <v>3</v>
      </c>
    </row>
    <row r="4" spans="1:4" s="1" customFormat="1" ht="17.25" customHeight="1">
      <c r="A4" s="4" t="s">
        <v>4</v>
      </c>
      <c r="B4" s="4"/>
      <c r="C4" s="4" t="s">
        <v>5</v>
      </c>
      <c r="D4" s="4"/>
    </row>
    <row r="5" spans="1:4" s="1" customFormat="1" ht="17.25" customHeight="1">
      <c r="A5" s="4" t="s">
        <v>6</v>
      </c>
      <c r="B5" s="5" t="s">
        <v>7</v>
      </c>
      <c r="C5" s="51" t="s">
        <v>8</v>
      </c>
      <c r="D5" s="51" t="s">
        <v>7</v>
      </c>
    </row>
    <row r="6" spans="1:4" s="1" customFormat="1" ht="17.25" customHeight="1">
      <c r="A6" s="91" t="s">
        <v>9</v>
      </c>
      <c r="B6" s="92">
        <v>266.9</v>
      </c>
      <c r="C6" s="93" t="str">
        <f>'支出总表（引用）'!A8</f>
        <v>一般公共服务支出</v>
      </c>
      <c r="D6" s="94">
        <f>'支出总表（引用）'!B8</f>
        <v>263.09</v>
      </c>
    </row>
    <row r="7" spans="1:4" s="1" customFormat="1" ht="17.25" customHeight="1">
      <c r="A7" s="91" t="s">
        <v>10</v>
      </c>
      <c r="B7" s="92">
        <v>266.9</v>
      </c>
      <c r="C7" s="93" t="str">
        <f>'支出总表（引用）'!A9</f>
        <v>社会保障和就业支出</v>
      </c>
      <c r="D7" s="94">
        <f>'支出总表（引用）'!B9</f>
        <v>21.73</v>
      </c>
    </row>
    <row r="8" spans="1:4" s="1" customFormat="1" ht="17.25" customHeight="1">
      <c r="A8" s="91" t="s">
        <v>11</v>
      </c>
      <c r="B8" s="92"/>
      <c r="C8" s="93" t="str">
        <f>'支出总表（引用）'!A10</f>
        <v>住房保障支出</v>
      </c>
      <c r="D8" s="94">
        <f>'支出总表（引用）'!B10</f>
        <v>10.91</v>
      </c>
    </row>
    <row r="9" spans="1:4" s="1" customFormat="1" ht="17.25" customHeight="1">
      <c r="A9" s="91" t="s">
        <v>12</v>
      </c>
      <c r="B9" s="92"/>
      <c r="C9" s="93">
        <f>'支出总表（引用）'!A11</f>
        <v>0</v>
      </c>
      <c r="D9" s="94">
        <f>'支出总表（引用）'!B11</f>
        <v>0</v>
      </c>
    </row>
    <row r="10" spans="1:4" s="1" customFormat="1" ht="17.25" customHeight="1">
      <c r="A10" s="91" t="s">
        <v>13</v>
      </c>
      <c r="B10" s="92"/>
      <c r="C10" s="93">
        <f>'支出总表（引用）'!A12</f>
        <v>0</v>
      </c>
      <c r="D10" s="94">
        <f>'支出总表（引用）'!B12</f>
        <v>0</v>
      </c>
    </row>
    <row r="11" spans="1:4" s="1" customFormat="1" ht="17.25" customHeight="1">
      <c r="A11" s="91" t="s">
        <v>14</v>
      </c>
      <c r="B11" s="92"/>
      <c r="C11" s="93">
        <f>'支出总表（引用）'!A13</f>
        <v>0</v>
      </c>
      <c r="D11" s="94">
        <f>'支出总表（引用）'!B13</f>
        <v>0</v>
      </c>
    </row>
    <row r="12" spans="1:4" s="1" customFormat="1" ht="17.25" customHeight="1">
      <c r="A12" s="91" t="s">
        <v>15</v>
      </c>
      <c r="B12" s="92"/>
      <c r="C12" s="93">
        <f>'支出总表（引用）'!A14</f>
        <v>0</v>
      </c>
      <c r="D12" s="94">
        <f>'支出总表（引用）'!B14</f>
        <v>0</v>
      </c>
    </row>
    <row r="13" spans="1:4" s="1" customFormat="1" ht="17.25" customHeight="1">
      <c r="A13" s="91" t="s">
        <v>16</v>
      </c>
      <c r="B13" s="92"/>
      <c r="C13" s="93">
        <f>'支出总表（引用）'!A15</f>
        <v>0</v>
      </c>
      <c r="D13" s="94">
        <f>'支出总表（引用）'!B15</f>
        <v>0</v>
      </c>
    </row>
    <row r="14" spans="1:4" s="1" customFormat="1" ht="17.25" customHeight="1">
      <c r="A14" s="91" t="s">
        <v>17</v>
      </c>
      <c r="B14" s="92"/>
      <c r="C14" s="93">
        <f>'支出总表（引用）'!A16</f>
        <v>0</v>
      </c>
      <c r="D14" s="94">
        <f>'支出总表（引用）'!B16</f>
        <v>0</v>
      </c>
    </row>
    <row r="15" spans="1:4" s="1" customFormat="1" ht="17.25" customHeight="1">
      <c r="A15" s="91" t="s">
        <v>18</v>
      </c>
      <c r="B15" s="53"/>
      <c r="C15" s="93">
        <f>'支出总表（引用）'!A17</f>
        <v>0</v>
      </c>
      <c r="D15" s="94">
        <f>'支出总表（引用）'!B17</f>
        <v>0</v>
      </c>
    </row>
    <row r="16" spans="1:4" s="1" customFormat="1" ht="17.25" customHeight="1">
      <c r="A16" s="80" t="s">
        <v>19</v>
      </c>
      <c r="B16" s="92">
        <f>SUM(B6,B11,B12,B13,B14,B15)</f>
        <v>266.9</v>
      </c>
      <c r="C16" s="80" t="s">
        <v>20</v>
      </c>
      <c r="D16" s="53">
        <f>'支出总表（引用）'!B7</f>
        <v>295.73</v>
      </c>
    </row>
    <row r="17" spans="1:4" s="1" customFormat="1" ht="17.25" customHeight="1">
      <c r="A17" s="91" t="s">
        <v>21</v>
      </c>
      <c r="B17" s="92"/>
      <c r="C17" s="95" t="s">
        <v>22</v>
      </c>
      <c r="D17" s="53"/>
    </row>
    <row r="18" spans="1:4" s="1" customFormat="1" ht="17.25" customHeight="1">
      <c r="A18" s="91" t="s">
        <v>23</v>
      </c>
      <c r="B18" s="96">
        <v>28.83</v>
      </c>
      <c r="C18" s="97"/>
      <c r="D18" s="53"/>
    </row>
    <row r="19" spans="1:4" s="1" customFormat="1" ht="17.25" customHeight="1">
      <c r="A19" s="98"/>
      <c r="B19" s="99"/>
      <c r="C19" s="97"/>
      <c r="D19" s="53"/>
    </row>
    <row r="20" spans="1:4" s="1" customFormat="1" ht="17.25" customHeight="1">
      <c r="A20" s="80" t="s">
        <v>24</v>
      </c>
      <c r="B20" s="100">
        <f>SUM(B16,B17,B18)</f>
        <v>295.72999999999996</v>
      </c>
      <c r="C20" s="80" t="s">
        <v>25</v>
      </c>
      <c r="D20" s="53">
        <f>B20</f>
        <v>295.72999999999996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268</v>
      </c>
      <c r="B2" s="2"/>
      <c r="C2" s="2"/>
    </row>
    <row r="3" s="1" customFormat="1" ht="17.25" customHeight="1"/>
    <row r="4" spans="1:3" s="1" customFormat="1" ht="15.75" customHeight="1">
      <c r="A4" s="3" t="s">
        <v>269</v>
      </c>
      <c r="B4" s="4" t="s">
        <v>31</v>
      </c>
      <c r="C4" s="4" t="s">
        <v>22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45</v>
      </c>
      <c r="B6" s="5">
        <v>1</v>
      </c>
      <c r="C6" s="5">
        <v>2</v>
      </c>
    </row>
    <row r="7" spans="1:6" s="1" customFormat="1" ht="27.75" customHeight="1">
      <c r="A7" s="6" t="s">
        <v>31</v>
      </c>
      <c r="B7" s="7">
        <v>295.73</v>
      </c>
      <c r="C7" s="12"/>
      <c r="D7" s="11"/>
      <c r="F7" s="11"/>
    </row>
    <row r="8" spans="1:3" s="1" customFormat="1" ht="27.75" customHeight="1">
      <c r="A8" s="6" t="s">
        <v>48</v>
      </c>
      <c r="B8" s="7">
        <v>263.09</v>
      </c>
      <c r="C8" s="12"/>
    </row>
    <row r="9" spans="1:3" s="1" customFormat="1" ht="27.75" customHeight="1">
      <c r="A9" s="6" t="s">
        <v>62</v>
      </c>
      <c r="B9" s="7">
        <v>21.73</v>
      </c>
      <c r="C9" s="12"/>
    </row>
    <row r="10" spans="1:3" s="1" customFormat="1" ht="27.75" customHeight="1">
      <c r="A10" s="6" t="s">
        <v>70</v>
      </c>
      <c r="B10" s="7">
        <v>10.91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270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269</v>
      </c>
      <c r="B4" s="4" t="s">
        <v>33</v>
      </c>
      <c r="C4" s="4" t="s">
        <v>90</v>
      </c>
      <c r="D4" s="4" t="s">
        <v>91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45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46</v>
      </c>
      <c r="B7" s="7">
        <v>266.9</v>
      </c>
      <c r="C7" s="8">
        <v>266.9</v>
      </c>
      <c r="D7" s="7"/>
    </row>
    <row r="8" spans="1:4" s="1" customFormat="1" ht="27.75" customHeight="1">
      <c r="A8" s="6" t="s">
        <v>48</v>
      </c>
      <c r="B8" s="7">
        <v>234.45</v>
      </c>
      <c r="C8" s="8">
        <v>234.45</v>
      </c>
      <c r="D8" s="7"/>
    </row>
    <row r="9" spans="1:4" s="1" customFormat="1" ht="27.75" customHeight="1">
      <c r="A9" s="6" t="s">
        <v>62</v>
      </c>
      <c r="B9" s="7">
        <v>21.54</v>
      </c>
      <c r="C9" s="8">
        <v>21.54</v>
      </c>
      <c r="D9" s="7"/>
    </row>
    <row r="10" spans="1:4" s="1" customFormat="1" ht="27.75" customHeight="1">
      <c r="A10" s="6" t="s">
        <v>70</v>
      </c>
      <c r="B10" s="7">
        <v>10.91</v>
      </c>
      <c r="C10" s="8">
        <v>10.91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>
      <c r="A1" s="55" t="s">
        <v>26</v>
      </c>
    </row>
    <row r="2" spans="1:15" s="1" customFormat="1" ht="29.25" customHeight="1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1" customFormat="1" ht="27.75" customHeight="1">
      <c r="A3" s="57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0" t="s">
        <v>3</v>
      </c>
    </row>
    <row r="4" spans="1:15" s="1" customFormat="1" ht="17.25" customHeight="1">
      <c r="A4" s="4" t="s">
        <v>29</v>
      </c>
      <c r="B4" s="4" t="s">
        <v>30</v>
      </c>
      <c r="C4" s="87" t="s">
        <v>31</v>
      </c>
      <c r="D4" s="88" t="s">
        <v>32</v>
      </c>
      <c r="E4" s="4" t="s">
        <v>33</v>
      </c>
      <c r="F4" s="4"/>
      <c r="G4" s="4"/>
      <c r="H4" s="4"/>
      <c r="I4" s="4"/>
      <c r="J4" s="82" t="s">
        <v>34</v>
      </c>
      <c r="K4" s="82" t="s">
        <v>35</v>
      </c>
      <c r="L4" s="82" t="s">
        <v>36</v>
      </c>
      <c r="M4" s="82" t="s">
        <v>37</v>
      </c>
      <c r="N4" s="82" t="s">
        <v>38</v>
      </c>
      <c r="O4" s="88" t="s">
        <v>39</v>
      </c>
    </row>
    <row r="5" spans="1:15" s="1" customFormat="1" ht="58.5" customHeight="1">
      <c r="A5" s="4"/>
      <c r="B5" s="4"/>
      <c r="C5" s="89"/>
      <c r="D5" s="88"/>
      <c r="E5" s="88" t="s">
        <v>40</v>
      </c>
      <c r="F5" s="88" t="s">
        <v>41</v>
      </c>
      <c r="G5" s="88" t="s">
        <v>42</v>
      </c>
      <c r="H5" s="88" t="s">
        <v>43</v>
      </c>
      <c r="I5" s="88" t="s">
        <v>44</v>
      </c>
      <c r="J5" s="82"/>
      <c r="K5" s="82"/>
      <c r="L5" s="82"/>
      <c r="M5" s="82"/>
      <c r="N5" s="82"/>
      <c r="O5" s="88"/>
    </row>
    <row r="6" spans="1:15" s="1" customFormat="1" ht="21" customHeight="1">
      <c r="A6" s="52" t="s">
        <v>45</v>
      </c>
      <c r="B6" s="52" t="s">
        <v>45</v>
      </c>
      <c r="C6" s="52">
        <v>1</v>
      </c>
      <c r="D6" s="52">
        <f aca="true" t="shared" si="0" ref="D6:O6">C6+1</f>
        <v>2</v>
      </c>
      <c r="E6" s="52">
        <f t="shared" si="0"/>
        <v>3</v>
      </c>
      <c r="F6" s="52">
        <f t="shared" si="0"/>
        <v>4</v>
      </c>
      <c r="G6" s="52">
        <f t="shared" si="0"/>
        <v>5</v>
      </c>
      <c r="H6" s="52">
        <f t="shared" si="0"/>
        <v>6</v>
      </c>
      <c r="I6" s="52">
        <f t="shared" si="0"/>
        <v>7</v>
      </c>
      <c r="J6" s="52">
        <f t="shared" si="0"/>
        <v>8</v>
      </c>
      <c r="K6" s="52">
        <f t="shared" si="0"/>
        <v>9</v>
      </c>
      <c r="L6" s="52">
        <f t="shared" si="0"/>
        <v>10</v>
      </c>
      <c r="M6" s="52">
        <f t="shared" si="0"/>
        <v>11</v>
      </c>
      <c r="N6" s="52">
        <f t="shared" si="0"/>
        <v>12</v>
      </c>
      <c r="O6" s="52">
        <f t="shared" si="0"/>
        <v>13</v>
      </c>
    </row>
    <row r="7" spans="1:15" s="1" customFormat="1" ht="25.5" customHeight="1">
      <c r="A7" s="6" t="s">
        <v>46</v>
      </c>
      <c r="B7" s="6" t="s">
        <v>31</v>
      </c>
      <c r="C7" s="54">
        <v>295.73</v>
      </c>
      <c r="D7" s="54">
        <v>28.83</v>
      </c>
      <c r="E7" s="54">
        <v>266.9</v>
      </c>
      <c r="F7" s="54">
        <v>266.9</v>
      </c>
      <c r="G7" s="54"/>
      <c r="H7" s="54"/>
      <c r="I7" s="54"/>
      <c r="J7" s="54"/>
      <c r="K7" s="54"/>
      <c r="L7" s="53"/>
      <c r="M7" s="85"/>
      <c r="N7" s="90"/>
      <c r="O7" s="53"/>
    </row>
    <row r="8" spans="1:15" s="1" customFormat="1" ht="25.5" customHeight="1">
      <c r="A8" s="6" t="s">
        <v>47</v>
      </c>
      <c r="B8" s="6" t="s">
        <v>48</v>
      </c>
      <c r="C8" s="54">
        <v>263.09</v>
      </c>
      <c r="D8" s="54">
        <v>28.64</v>
      </c>
      <c r="E8" s="54">
        <v>234.45</v>
      </c>
      <c r="F8" s="54">
        <v>234.45</v>
      </c>
      <c r="G8" s="54"/>
      <c r="H8" s="54"/>
      <c r="I8" s="54"/>
      <c r="J8" s="54"/>
      <c r="K8" s="54"/>
      <c r="L8" s="53"/>
      <c r="M8" s="85"/>
      <c r="N8" s="90"/>
      <c r="O8" s="53"/>
    </row>
    <row r="9" spans="1:15" s="1" customFormat="1" ht="25.5" customHeight="1">
      <c r="A9" s="6" t="s">
        <v>49</v>
      </c>
      <c r="B9" s="6" t="s">
        <v>50</v>
      </c>
      <c r="C9" s="54">
        <v>248.09</v>
      </c>
      <c r="D9" s="54">
        <v>13.64</v>
      </c>
      <c r="E9" s="54">
        <v>234.45</v>
      </c>
      <c r="F9" s="54">
        <v>234.45</v>
      </c>
      <c r="G9" s="54"/>
      <c r="H9" s="54"/>
      <c r="I9" s="54"/>
      <c r="J9" s="54"/>
      <c r="K9" s="54"/>
      <c r="L9" s="53"/>
      <c r="M9" s="85"/>
      <c r="N9" s="90"/>
      <c r="O9" s="53"/>
    </row>
    <row r="10" spans="1:15" s="1" customFormat="1" ht="25.5" customHeight="1">
      <c r="A10" s="6" t="s">
        <v>51</v>
      </c>
      <c r="B10" s="6" t="s">
        <v>52</v>
      </c>
      <c r="C10" s="54">
        <v>211.45</v>
      </c>
      <c r="D10" s="54">
        <v>0.4</v>
      </c>
      <c r="E10" s="54">
        <v>211.05</v>
      </c>
      <c r="F10" s="54">
        <v>211.05</v>
      </c>
      <c r="G10" s="54"/>
      <c r="H10" s="54"/>
      <c r="I10" s="54"/>
      <c r="J10" s="54"/>
      <c r="K10" s="54"/>
      <c r="L10" s="53"/>
      <c r="M10" s="85"/>
      <c r="N10" s="90"/>
      <c r="O10" s="53"/>
    </row>
    <row r="11" spans="1:15" s="1" customFormat="1" ht="25.5" customHeight="1">
      <c r="A11" s="6" t="s">
        <v>53</v>
      </c>
      <c r="B11" s="6" t="s">
        <v>54</v>
      </c>
      <c r="C11" s="54">
        <v>36.61</v>
      </c>
      <c r="D11" s="54">
        <v>13.21</v>
      </c>
      <c r="E11" s="54">
        <v>23.4</v>
      </c>
      <c r="F11" s="54">
        <v>23.4</v>
      </c>
      <c r="G11" s="54"/>
      <c r="H11" s="54"/>
      <c r="I11" s="54"/>
      <c r="J11" s="54"/>
      <c r="K11" s="54"/>
      <c r="L11" s="53"/>
      <c r="M11" s="85"/>
      <c r="N11" s="90"/>
      <c r="O11" s="53"/>
    </row>
    <row r="12" spans="1:15" s="1" customFormat="1" ht="25.5" customHeight="1">
      <c r="A12" s="6" t="s">
        <v>55</v>
      </c>
      <c r="B12" s="6" t="s">
        <v>56</v>
      </c>
      <c r="C12" s="54">
        <v>0.03</v>
      </c>
      <c r="D12" s="54">
        <v>0.03</v>
      </c>
      <c r="E12" s="54"/>
      <c r="F12" s="54"/>
      <c r="G12" s="54"/>
      <c r="H12" s="54"/>
      <c r="I12" s="54"/>
      <c r="J12" s="54"/>
      <c r="K12" s="54"/>
      <c r="L12" s="53"/>
      <c r="M12" s="85"/>
      <c r="N12" s="90"/>
      <c r="O12" s="53"/>
    </row>
    <row r="13" spans="1:15" s="1" customFormat="1" ht="25.5" customHeight="1">
      <c r="A13" s="6" t="s">
        <v>57</v>
      </c>
      <c r="B13" s="6" t="s">
        <v>58</v>
      </c>
      <c r="C13" s="54">
        <v>15</v>
      </c>
      <c r="D13" s="54">
        <v>15</v>
      </c>
      <c r="E13" s="54"/>
      <c r="F13" s="54"/>
      <c r="G13" s="54"/>
      <c r="H13" s="54"/>
      <c r="I13" s="54"/>
      <c r="J13" s="54"/>
      <c r="K13" s="54"/>
      <c r="L13" s="53"/>
      <c r="M13" s="85"/>
      <c r="N13" s="90"/>
      <c r="O13" s="53"/>
    </row>
    <row r="14" spans="1:15" s="1" customFormat="1" ht="25.5" customHeight="1">
      <c r="A14" s="6" t="s">
        <v>59</v>
      </c>
      <c r="B14" s="6" t="s">
        <v>60</v>
      </c>
      <c r="C14" s="54">
        <v>15</v>
      </c>
      <c r="D14" s="54">
        <v>15</v>
      </c>
      <c r="E14" s="54"/>
      <c r="F14" s="54"/>
      <c r="G14" s="54"/>
      <c r="H14" s="54"/>
      <c r="I14" s="54"/>
      <c r="J14" s="54"/>
      <c r="K14" s="54"/>
      <c r="L14" s="53"/>
      <c r="M14" s="85"/>
      <c r="N14" s="90"/>
      <c r="O14" s="53"/>
    </row>
    <row r="15" spans="1:15" s="1" customFormat="1" ht="25.5" customHeight="1">
      <c r="A15" s="6" t="s">
        <v>61</v>
      </c>
      <c r="B15" s="6" t="s">
        <v>62</v>
      </c>
      <c r="C15" s="54">
        <v>21.73</v>
      </c>
      <c r="D15" s="54">
        <v>0.19</v>
      </c>
      <c r="E15" s="54">
        <v>21.54</v>
      </c>
      <c r="F15" s="54">
        <v>21.54</v>
      </c>
      <c r="G15" s="54"/>
      <c r="H15" s="54"/>
      <c r="I15" s="54"/>
      <c r="J15" s="54"/>
      <c r="K15" s="54"/>
      <c r="L15" s="53"/>
      <c r="M15" s="85"/>
      <c r="N15" s="90"/>
      <c r="O15" s="53"/>
    </row>
    <row r="16" spans="1:15" s="1" customFormat="1" ht="25.5" customHeight="1">
      <c r="A16" s="6" t="s">
        <v>63</v>
      </c>
      <c r="B16" s="6" t="s">
        <v>64</v>
      </c>
      <c r="C16" s="54">
        <v>21.73</v>
      </c>
      <c r="D16" s="54">
        <v>0.19</v>
      </c>
      <c r="E16" s="54">
        <v>21.54</v>
      </c>
      <c r="F16" s="54">
        <v>21.54</v>
      </c>
      <c r="G16" s="54"/>
      <c r="H16" s="54"/>
      <c r="I16" s="54"/>
      <c r="J16" s="54"/>
      <c r="K16" s="54"/>
      <c r="L16" s="53"/>
      <c r="M16" s="85"/>
      <c r="N16" s="90"/>
      <c r="O16" s="53"/>
    </row>
    <row r="17" spans="1:15" s="1" customFormat="1" ht="25.5" customHeight="1">
      <c r="A17" s="6" t="s">
        <v>65</v>
      </c>
      <c r="B17" s="6" t="s">
        <v>66</v>
      </c>
      <c r="C17" s="54">
        <v>11.28</v>
      </c>
      <c r="D17" s="54">
        <v>0.19</v>
      </c>
      <c r="E17" s="54">
        <v>11.09</v>
      </c>
      <c r="F17" s="54">
        <v>11.09</v>
      </c>
      <c r="G17" s="54"/>
      <c r="H17" s="54"/>
      <c r="I17" s="54"/>
      <c r="J17" s="54"/>
      <c r="K17" s="54"/>
      <c r="L17" s="53"/>
      <c r="M17" s="85"/>
      <c r="N17" s="90"/>
      <c r="O17" s="53"/>
    </row>
    <row r="18" spans="1:15" s="1" customFormat="1" ht="37.5" customHeight="1">
      <c r="A18" s="6" t="s">
        <v>67</v>
      </c>
      <c r="B18" s="6" t="s">
        <v>68</v>
      </c>
      <c r="C18" s="54">
        <v>10.45</v>
      </c>
      <c r="D18" s="54"/>
      <c r="E18" s="54">
        <v>10.45</v>
      </c>
      <c r="F18" s="54">
        <v>10.45</v>
      </c>
      <c r="G18" s="54"/>
      <c r="H18" s="54"/>
      <c r="I18" s="54"/>
      <c r="J18" s="54"/>
      <c r="K18" s="54"/>
      <c r="L18" s="53"/>
      <c r="M18" s="85"/>
      <c r="N18" s="90"/>
      <c r="O18" s="53"/>
    </row>
    <row r="19" spans="1:15" s="1" customFormat="1" ht="25.5" customHeight="1">
      <c r="A19" s="6" t="s">
        <v>69</v>
      </c>
      <c r="B19" s="6" t="s">
        <v>70</v>
      </c>
      <c r="C19" s="54">
        <v>10.91</v>
      </c>
      <c r="D19" s="54"/>
      <c r="E19" s="54">
        <v>10.91</v>
      </c>
      <c r="F19" s="54">
        <v>10.91</v>
      </c>
      <c r="G19" s="54"/>
      <c r="H19" s="54"/>
      <c r="I19" s="54"/>
      <c r="J19" s="54"/>
      <c r="K19" s="54"/>
      <c r="L19" s="53"/>
      <c r="M19" s="85"/>
      <c r="N19" s="90"/>
      <c r="O19" s="53"/>
    </row>
    <row r="20" spans="1:15" s="1" customFormat="1" ht="25.5" customHeight="1">
      <c r="A20" s="6" t="s">
        <v>71</v>
      </c>
      <c r="B20" s="6" t="s">
        <v>72</v>
      </c>
      <c r="C20" s="54">
        <v>10.91</v>
      </c>
      <c r="D20" s="54"/>
      <c r="E20" s="54">
        <v>10.91</v>
      </c>
      <c r="F20" s="54">
        <v>10.91</v>
      </c>
      <c r="G20" s="54"/>
      <c r="H20" s="54"/>
      <c r="I20" s="54"/>
      <c r="J20" s="54"/>
      <c r="K20" s="54"/>
      <c r="L20" s="53"/>
      <c r="M20" s="85"/>
      <c r="N20" s="90"/>
      <c r="O20" s="53"/>
    </row>
    <row r="21" spans="1:15" s="1" customFormat="1" ht="25.5" customHeight="1">
      <c r="A21" s="6" t="s">
        <v>73</v>
      </c>
      <c r="B21" s="6" t="s">
        <v>74</v>
      </c>
      <c r="C21" s="54">
        <v>7.84</v>
      </c>
      <c r="D21" s="54"/>
      <c r="E21" s="54">
        <v>7.84</v>
      </c>
      <c r="F21" s="54">
        <v>7.84</v>
      </c>
      <c r="G21" s="54"/>
      <c r="H21" s="54"/>
      <c r="I21" s="54"/>
      <c r="J21" s="54"/>
      <c r="K21" s="54"/>
      <c r="L21" s="53"/>
      <c r="M21" s="85"/>
      <c r="N21" s="90"/>
      <c r="O21" s="53"/>
    </row>
    <row r="22" spans="1:15" s="1" customFormat="1" ht="25.5" customHeight="1">
      <c r="A22" s="6" t="s">
        <v>75</v>
      </c>
      <c r="B22" s="6" t="s">
        <v>76</v>
      </c>
      <c r="C22" s="54">
        <v>3.07</v>
      </c>
      <c r="D22" s="54"/>
      <c r="E22" s="54">
        <v>3.07</v>
      </c>
      <c r="F22" s="54">
        <v>3.07</v>
      </c>
      <c r="G22" s="54"/>
      <c r="H22" s="54"/>
      <c r="I22" s="54"/>
      <c r="J22" s="54"/>
      <c r="K22" s="54"/>
      <c r="L22" s="53"/>
      <c r="M22" s="85"/>
      <c r="N22" s="90"/>
      <c r="O22" s="53"/>
    </row>
    <row r="23" spans="1:16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5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C27" s="11"/>
      <c r="D27" s="11"/>
      <c r="I27" s="11"/>
      <c r="K27" s="11"/>
      <c r="L27" s="11"/>
      <c r="N27" s="11"/>
      <c r="O27" s="11"/>
    </row>
    <row r="28" spans="10:13" s="1" customFormat="1" ht="21" customHeight="1">
      <c r="J28" s="11"/>
      <c r="K28" s="11"/>
      <c r="L28" s="11"/>
      <c r="M28" s="1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4" t="s">
        <v>77</v>
      </c>
      <c r="B1" s="45"/>
      <c r="C1" s="45"/>
      <c r="D1" s="45"/>
      <c r="E1" s="45"/>
      <c r="F1" s="45"/>
      <c r="G1" s="45"/>
      <c r="H1" s="65"/>
      <c r="I1" s="45"/>
      <c r="J1" s="45"/>
    </row>
    <row r="2" spans="1:10" s="1" customFormat="1" ht="29.25" customHeight="1">
      <c r="A2" s="46" t="s">
        <v>78</v>
      </c>
      <c r="B2" s="46"/>
      <c r="C2" s="46"/>
      <c r="D2" s="46"/>
      <c r="E2" s="46"/>
      <c r="F2" s="46"/>
      <c r="G2" s="46"/>
      <c r="H2" s="46"/>
      <c r="I2" s="47"/>
      <c r="J2" s="47"/>
    </row>
    <row r="3" spans="1:10" s="1" customFormat="1" ht="21" customHeight="1">
      <c r="A3" s="48" t="s">
        <v>2</v>
      </c>
      <c r="B3" s="49"/>
      <c r="C3" s="49"/>
      <c r="D3" s="49"/>
      <c r="E3" s="49"/>
      <c r="F3" s="49"/>
      <c r="G3" s="49"/>
      <c r="H3" s="50" t="s">
        <v>3</v>
      </c>
      <c r="I3" s="45"/>
      <c r="J3" s="45"/>
    </row>
    <row r="4" spans="1:10" s="1" customFormat="1" ht="21" customHeight="1">
      <c r="A4" s="4" t="s">
        <v>79</v>
      </c>
      <c r="B4" s="4"/>
      <c r="C4" s="82" t="s">
        <v>31</v>
      </c>
      <c r="D4" s="3" t="s">
        <v>80</v>
      </c>
      <c r="E4" s="4" t="s">
        <v>81</v>
      </c>
      <c r="F4" s="83" t="s">
        <v>82</v>
      </c>
      <c r="G4" s="4" t="s">
        <v>83</v>
      </c>
      <c r="H4" s="84" t="s">
        <v>84</v>
      </c>
      <c r="I4" s="45"/>
      <c r="J4" s="45"/>
    </row>
    <row r="5" spans="1:10" s="1" customFormat="1" ht="21" customHeight="1">
      <c r="A5" s="4" t="s">
        <v>85</v>
      </c>
      <c r="B5" s="4" t="s">
        <v>86</v>
      </c>
      <c r="C5" s="82"/>
      <c r="D5" s="3"/>
      <c r="E5" s="4"/>
      <c r="F5" s="83"/>
      <c r="G5" s="4"/>
      <c r="H5" s="84"/>
      <c r="I5" s="45"/>
      <c r="J5" s="45"/>
    </row>
    <row r="6" spans="1:10" s="1" customFormat="1" ht="21" customHeight="1">
      <c r="A6" s="5" t="s">
        <v>45</v>
      </c>
      <c r="B6" s="5" t="s">
        <v>45</v>
      </c>
      <c r="C6" s="5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5"/>
      <c r="J6" s="45"/>
    </row>
    <row r="7" spans="1:10" s="1" customFormat="1" ht="18.75" customHeight="1">
      <c r="A7" s="6" t="s">
        <v>46</v>
      </c>
      <c r="B7" s="6" t="s">
        <v>31</v>
      </c>
      <c r="C7" s="54">
        <v>295.73</v>
      </c>
      <c r="D7" s="54">
        <v>244.09</v>
      </c>
      <c r="E7" s="54">
        <v>51.64</v>
      </c>
      <c r="F7" s="54"/>
      <c r="G7" s="53"/>
      <c r="H7" s="85"/>
      <c r="I7" s="45"/>
      <c r="J7" s="45"/>
    </row>
    <row r="8" spans="1:8" s="1" customFormat="1" ht="18.75" customHeight="1">
      <c r="A8" s="6" t="s">
        <v>47</v>
      </c>
      <c r="B8" s="6" t="s">
        <v>48</v>
      </c>
      <c r="C8" s="54">
        <v>263.09</v>
      </c>
      <c r="D8" s="54">
        <v>211.45</v>
      </c>
      <c r="E8" s="54">
        <v>51.64</v>
      </c>
      <c r="F8" s="54"/>
      <c r="G8" s="53"/>
      <c r="H8" s="85"/>
    </row>
    <row r="9" spans="1:8" s="1" customFormat="1" ht="18.75" customHeight="1">
      <c r="A9" s="6" t="s">
        <v>49</v>
      </c>
      <c r="B9" s="6" t="s">
        <v>50</v>
      </c>
      <c r="C9" s="54">
        <v>248.09</v>
      </c>
      <c r="D9" s="54">
        <v>211.45</v>
      </c>
      <c r="E9" s="54">
        <v>36.64</v>
      </c>
      <c r="F9" s="54"/>
      <c r="G9" s="53"/>
      <c r="H9" s="85"/>
    </row>
    <row r="10" spans="1:8" s="1" customFormat="1" ht="18.75" customHeight="1">
      <c r="A10" s="6" t="s">
        <v>51</v>
      </c>
      <c r="B10" s="6" t="s">
        <v>52</v>
      </c>
      <c r="C10" s="54">
        <v>211.45</v>
      </c>
      <c r="D10" s="54">
        <v>211.45</v>
      </c>
      <c r="E10" s="54"/>
      <c r="F10" s="54"/>
      <c r="G10" s="53"/>
      <c r="H10" s="85"/>
    </row>
    <row r="11" spans="1:8" s="1" customFormat="1" ht="18.75" customHeight="1">
      <c r="A11" s="6" t="s">
        <v>53</v>
      </c>
      <c r="B11" s="6" t="s">
        <v>54</v>
      </c>
      <c r="C11" s="54">
        <v>36.61</v>
      </c>
      <c r="D11" s="54"/>
      <c r="E11" s="54">
        <v>36.61</v>
      </c>
      <c r="F11" s="54"/>
      <c r="G11" s="53"/>
      <c r="H11" s="85"/>
    </row>
    <row r="12" spans="1:8" s="1" customFormat="1" ht="18.75" customHeight="1">
      <c r="A12" s="6" t="s">
        <v>55</v>
      </c>
      <c r="B12" s="6" t="s">
        <v>56</v>
      </c>
      <c r="C12" s="54">
        <v>0.03</v>
      </c>
      <c r="D12" s="54"/>
      <c r="E12" s="54">
        <v>0.03</v>
      </c>
      <c r="F12" s="54"/>
      <c r="G12" s="53"/>
      <c r="H12" s="85"/>
    </row>
    <row r="13" spans="1:8" s="1" customFormat="1" ht="18.75" customHeight="1">
      <c r="A13" s="6" t="s">
        <v>57</v>
      </c>
      <c r="B13" s="6" t="s">
        <v>58</v>
      </c>
      <c r="C13" s="54">
        <v>15</v>
      </c>
      <c r="D13" s="54"/>
      <c r="E13" s="54">
        <v>15</v>
      </c>
      <c r="F13" s="54"/>
      <c r="G13" s="53"/>
      <c r="H13" s="85"/>
    </row>
    <row r="14" spans="1:8" s="1" customFormat="1" ht="18.75" customHeight="1">
      <c r="A14" s="6" t="s">
        <v>59</v>
      </c>
      <c r="B14" s="6" t="s">
        <v>60</v>
      </c>
      <c r="C14" s="54">
        <v>15</v>
      </c>
      <c r="D14" s="54"/>
      <c r="E14" s="54">
        <v>15</v>
      </c>
      <c r="F14" s="54"/>
      <c r="G14" s="53"/>
      <c r="H14" s="85"/>
    </row>
    <row r="15" spans="1:8" s="1" customFormat="1" ht="18.75" customHeight="1">
      <c r="A15" s="6" t="s">
        <v>61</v>
      </c>
      <c r="B15" s="6" t="s">
        <v>62</v>
      </c>
      <c r="C15" s="54">
        <v>21.73</v>
      </c>
      <c r="D15" s="54">
        <v>21.73</v>
      </c>
      <c r="E15" s="54"/>
      <c r="F15" s="54"/>
      <c r="G15" s="53"/>
      <c r="H15" s="85"/>
    </row>
    <row r="16" spans="1:8" s="1" customFormat="1" ht="18.75" customHeight="1">
      <c r="A16" s="6" t="s">
        <v>63</v>
      </c>
      <c r="B16" s="6" t="s">
        <v>64</v>
      </c>
      <c r="C16" s="54">
        <v>21.73</v>
      </c>
      <c r="D16" s="54">
        <v>21.73</v>
      </c>
      <c r="E16" s="54"/>
      <c r="F16" s="54"/>
      <c r="G16" s="53"/>
      <c r="H16" s="85"/>
    </row>
    <row r="17" spans="1:8" s="1" customFormat="1" ht="18.75" customHeight="1">
      <c r="A17" s="6" t="s">
        <v>65</v>
      </c>
      <c r="B17" s="6" t="s">
        <v>66</v>
      </c>
      <c r="C17" s="54">
        <v>11.28</v>
      </c>
      <c r="D17" s="54">
        <v>11.28</v>
      </c>
      <c r="E17" s="54"/>
      <c r="F17" s="54"/>
      <c r="G17" s="53"/>
      <c r="H17" s="85"/>
    </row>
    <row r="18" spans="1:8" s="1" customFormat="1" ht="18.75" customHeight="1">
      <c r="A18" s="6" t="s">
        <v>67</v>
      </c>
      <c r="B18" s="6" t="s">
        <v>68</v>
      </c>
      <c r="C18" s="54">
        <v>10.45</v>
      </c>
      <c r="D18" s="54">
        <v>10.45</v>
      </c>
      <c r="E18" s="54"/>
      <c r="F18" s="54"/>
      <c r="G18" s="53"/>
      <c r="H18" s="85"/>
    </row>
    <row r="19" spans="1:8" s="1" customFormat="1" ht="18.75" customHeight="1">
      <c r="A19" s="6" t="s">
        <v>69</v>
      </c>
      <c r="B19" s="6" t="s">
        <v>70</v>
      </c>
      <c r="C19" s="54">
        <v>10.91</v>
      </c>
      <c r="D19" s="54">
        <v>10.91</v>
      </c>
      <c r="E19" s="54"/>
      <c r="F19" s="54"/>
      <c r="G19" s="53"/>
      <c r="H19" s="85"/>
    </row>
    <row r="20" spans="1:8" s="1" customFormat="1" ht="18.75" customHeight="1">
      <c r="A20" s="6" t="s">
        <v>71</v>
      </c>
      <c r="B20" s="6" t="s">
        <v>72</v>
      </c>
      <c r="C20" s="54">
        <v>10.91</v>
      </c>
      <c r="D20" s="54">
        <v>10.91</v>
      </c>
      <c r="E20" s="54"/>
      <c r="F20" s="54"/>
      <c r="G20" s="53"/>
      <c r="H20" s="85"/>
    </row>
    <row r="21" spans="1:8" s="1" customFormat="1" ht="18.75" customHeight="1">
      <c r="A21" s="6" t="s">
        <v>73</v>
      </c>
      <c r="B21" s="6" t="s">
        <v>74</v>
      </c>
      <c r="C21" s="54">
        <v>7.84</v>
      </c>
      <c r="D21" s="54">
        <v>7.84</v>
      </c>
      <c r="E21" s="54"/>
      <c r="F21" s="54"/>
      <c r="G21" s="53"/>
      <c r="H21" s="85"/>
    </row>
    <row r="22" spans="1:8" s="1" customFormat="1" ht="18.75" customHeight="1">
      <c r="A22" s="6" t="s">
        <v>75</v>
      </c>
      <c r="B22" s="6" t="s">
        <v>76</v>
      </c>
      <c r="C22" s="54">
        <v>3.07</v>
      </c>
      <c r="D22" s="54">
        <v>3.07</v>
      </c>
      <c r="E22" s="54"/>
      <c r="F22" s="54"/>
      <c r="G22" s="53"/>
      <c r="H22" s="85"/>
    </row>
    <row r="23" spans="1:10" s="1" customFormat="1" ht="21" customHeight="1">
      <c r="A23" s="45"/>
      <c r="B23" s="45"/>
      <c r="D23" s="45"/>
      <c r="E23" s="45"/>
      <c r="F23" s="45"/>
      <c r="G23" s="45"/>
      <c r="H23" s="45"/>
      <c r="I23" s="45"/>
      <c r="J23" s="45"/>
    </row>
    <row r="24" spans="1:10" s="1" customFormat="1" ht="21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s="1" customFormat="1" ht="21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0" s="1" customFormat="1" ht="21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10" s="1" customFormat="1" ht="21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10" s="1" customFormat="1" ht="21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 s="1" customFormat="1" ht="21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s="1" customFormat="1" ht="21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s="1" customFormat="1" ht="21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s="1" customFormat="1" ht="21" customHeight="1"/>
    <row r="33" spans="1:10" s="1" customFormat="1" ht="21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4" t="s">
        <v>87</v>
      </c>
      <c r="B1" s="45"/>
      <c r="C1" s="45"/>
      <c r="D1" s="45"/>
      <c r="E1" s="45"/>
      <c r="F1" s="65"/>
      <c r="G1" s="45"/>
    </row>
    <row r="2" spans="1:7" s="1" customFormat="1" ht="29.25" customHeight="1">
      <c r="A2" s="66" t="s">
        <v>88</v>
      </c>
      <c r="B2" s="66"/>
      <c r="C2" s="66"/>
      <c r="D2" s="66"/>
      <c r="E2" s="66"/>
      <c r="F2" s="66"/>
      <c r="G2" s="45"/>
    </row>
    <row r="3" spans="1:7" s="1" customFormat="1" ht="17.25" customHeight="1">
      <c r="A3" s="48" t="s">
        <v>28</v>
      </c>
      <c r="B3" s="49"/>
      <c r="C3" s="49"/>
      <c r="D3" s="49"/>
      <c r="E3" s="49"/>
      <c r="F3" s="50" t="s">
        <v>3</v>
      </c>
      <c r="G3" s="45"/>
    </row>
    <row r="4" spans="1:7" s="1" customFormat="1" ht="17.25" customHeight="1">
      <c r="A4" s="67" t="s">
        <v>4</v>
      </c>
      <c r="B4" s="68"/>
      <c r="C4" s="4" t="s">
        <v>89</v>
      </c>
      <c r="D4" s="4"/>
      <c r="E4" s="4"/>
      <c r="F4" s="4"/>
      <c r="G4" s="45"/>
    </row>
    <row r="5" spans="1:7" s="1" customFormat="1" ht="17.25" customHeight="1">
      <c r="A5" s="67" t="s">
        <v>6</v>
      </c>
      <c r="B5" s="69" t="s">
        <v>7</v>
      </c>
      <c r="C5" s="51" t="s">
        <v>8</v>
      </c>
      <c r="D5" s="70" t="s">
        <v>31</v>
      </c>
      <c r="E5" s="51" t="s">
        <v>90</v>
      </c>
      <c r="F5" s="70" t="s">
        <v>91</v>
      </c>
      <c r="G5" s="45"/>
    </row>
    <row r="6" spans="1:7" s="1" customFormat="1" ht="17.25" customHeight="1">
      <c r="A6" s="71" t="s">
        <v>92</v>
      </c>
      <c r="B6" s="72">
        <v>266.9</v>
      </c>
      <c r="C6" s="73" t="s">
        <v>93</v>
      </c>
      <c r="D6" s="7">
        <f>'财拨总表（引用）'!B7</f>
        <v>266.9</v>
      </c>
      <c r="E6" s="7">
        <f>'财拨总表（引用）'!C7</f>
        <v>266.9</v>
      </c>
      <c r="F6" s="7">
        <f>'财拨总表（引用）'!D7</f>
        <v>0</v>
      </c>
      <c r="G6" s="45"/>
    </row>
    <row r="7" spans="1:7" s="1" customFormat="1" ht="17.25" customHeight="1">
      <c r="A7" s="71" t="s">
        <v>94</v>
      </c>
      <c r="B7" s="72">
        <v>266.9</v>
      </c>
      <c r="C7" s="74" t="str">
        <f>'财拨总表（引用）'!A8</f>
        <v>一般公共服务支出</v>
      </c>
      <c r="D7" s="75">
        <f>'财拨总表（引用）'!B8</f>
        <v>234.45</v>
      </c>
      <c r="E7" s="75">
        <f>'财拨总表（引用）'!C8</f>
        <v>234.45</v>
      </c>
      <c r="F7" s="75">
        <f>'财拨总表（引用）'!D8</f>
        <v>0</v>
      </c>
      <c r="G7" s="45"/>
    </row>
    <row r="8" spans="1:7" s="1" customFormat="1" ht="17.25" customHeight="1">
      <c r="A8" s="71" t="s">
        <v>95</v>
      </c>
      <c r="B8" s="72"/>
      <c r="C8" s="74" t="str">
        <f>'财拨总表（引用）'!A9</f>
        <v>社会保障和就业支出</v>
      </c>
      <c r="D8" s="75">
        <f>'财拨总表（引用）'!B9</f>
        <v>21.54</v>
      </c>
      <c r="E8" s="75">
        <f>'财拨总表（引用）'!C9</f>
        <v>21.54</v>
      </c>
      <c r="F8" s="75">
        <f>'财拨总表（引用）'!D9</f>
        <v>0</v>
      </c>
      <c r="G8" s="45"/>
    </row>
    <row r="9" spans="1:7" s="1" customFormat="1" ht="17.25" customHeight="1">
      <c r="A9" s="71" t="s">
        <v>96</v>
      </c>
      <c r="B9" s="72"/>
      <c r="C9" s="74" t="str">
        <f>'财拨总表（引用）'!A10</f>
        <v>住房保障支出</v>
      </c>
      <c r="D9" s="75">
        <f>'财拨总表（引用）'!B10</f>
        <v>10.91</v>
      </c>
      <c r="E9" s="75">
        <f>'财拨总表（引用）'!C10</f>
        <v>10.91</v>
      </c>
      <c r="F9" s="75">
        <f>'财拨总表（引用）'!D10</f>
        <v>0</v>
      </c>
      <c r="G9" s="45"/>
    </row>
    <row r="10" spans="1:7" s="1" customFormat="1" ht="17.25" customHeight="1">
      <c r="A10" s="71" t="s">
        <v>97</v>
      </c>
      <c r="B10" s="76"/>
      <c r="C10" s="74"/>
      <c r="D10" s="75"/>
      <c r="E10" s="75"/>
      <c r="F10" s="75"/>
      <c r="G10" s="45"/>
    </row>
    <row r="11" spans="1:7" s="1" customFormat="1" ht="17.25" customHeight="1">
      <c r="A11" s="71" t="s">
        <v>98</v>
      </c>
      <c r="B11" s="76"/>
      <c r="C11" s="75" t="s">
        <v>99</v>
      </c>
      <c r="D11" s="75"/>
      <c r="E11" s="75"/>
      <c r="F11" s="53"/>
      <c r="G11" s="45"/>
    </row>
    <row r="12" spans="1:7" s="1" customFormat="1" ht="17.25" customHeight="1">
      <c r="A12" s="77" t="s">
        <v>100</v>
      </c>
      <c r="B12" s="76"/>
      <c r="C12" s="75"/>
      <c r="D12" s="75"/>
      <c r="E12" s="75"/>
      <c r="F12" s="53"/>
      <c r="G12" s="45"/>
    </row>
    <row r="13" spans="1:7" s="1" customFormat="1" ht="17.25" customHeight="1">
      <c r="A13" s="71" t="s">
        <v>101</v>
      </c>
      <c r="B13" s="78"/>
      <c r="C13" s="75"/>
      <c r="D13" s="75"/>
      <c r="E13" s="75"/>
      <c r="F13" s="53"/>
      <c r="G13" s="45"/>
    </row>
    <row r="14" spans="1:7" s="1" customFormat="1" ht="17.25" customHeight="1">
      <c r="A14" s="71"/>
      <c r="B14" s="76"/>
      <c r="C14" s="75"/>
      <c r="D14" s="75"/>
      <c r="E14" s="75"/>
      <c r="F14" s="53"/>
      <c r="G14" s="45"/>
    </row>
    <row r="15" spans="1:7" s="1" customFormat="1" ht="17.25" customHeight="1">
      <c r="A15" s="71"/>
      <c r="B15" s="76"/>
      <c r="C15" s="75"/>
      <c r="D15" s="75"/>
      <c r="E15" s="75"/>
      <c r="F15" s="53"/>
      <c r="G15" s="45"/>
    </row>
    <row r="16" spans="1:7" s="1" customFormat="1" ht="17.25" customHeight="1">
      <c r="A16" s="79" t="s">
        <v>24</v>
      </c>
      <c r="B16" s="78">
        <f>B6</f>
        <v>266.9</v>
      </c>
      <c r="C16" s="80" t="s">
        <v>25</v>
      </c>
      <c r="D16" s="7">
        <f>'财拨总表（引用）'!B7</f>
        <v>266.9</v>
      </c>
      <c r="E16" s="7">
        <f>'财拨总表（引用）'!C7</f>
        <v>266.9</v>
      </c>
      <c r="F16" s="7">
        <f>'财拨总表（引用）'!D7</f>
        <v>0</v>
      </c>
      <c r="G16" s="45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1"/>
    </row>
    <row r="43" s="1" customFormat="1" ht="15">
      <c r="AD43" s="11"/>
    </row>
    <row r="44" spans="31:32" s="1" customFormat="1" ht="15">
      <c r="AE44" s="11"/>
      <c r="AF44" s="11"/>
    </row>
    <row r="45" spans="32:33" s="1" customFormat="1" ht="15">
      <c r="AF45" s="11"/>
      <c r="AG45" s="11"/>
    </row>
    <row r="46" s="1" customFormat="1" ht="15">
      <c r="AG46" s="81" t="s">
        <v>102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1"/>
    </row>
    <row r="84" spans="23:26" s="1" customFormat="1" ht="15">
      <c r="W84" s="11"/>
      <c r="X84" s="11"/>
      <c r="Y84" s="11"/>
      <c r="Z84" s="81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4" sqref="A4:B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4" t="s">
        <v>103</v>
      </c>
      <c r="B1" s="45"/>
      <c r="C1" s="45"/>
      <c r="D1" s="45"/>
      <c r="E1" s="45"/>
      <c r="F1" s="45"/>
      <c r="G1" s="45"/>
    </row>
    <row r="2" spans="1:7" s="1" customFormat="1" ht="29.25" customHeight="1">
      <c r="A2" s="46" t="s">
        <v>104</v>
      </c>
      <c r="B2" s="46"/>
      <c r="C2" s="46"/>
      <c r="D2" s="46"/>
      <c r="E2" s="46"/>
      <c r="F2" s="47"/>
      <c r="G2" s="47"/>
    </row>
    <row r="3" spans="1:7" s="1" customFormat="1" ht="21" customHeight="1">
      <c r="A3" s="48" t="s">
        <v>28</v>
      </c>
      <c r="B3" s="49"/>
      <c r="C3" s="49"/>
      <c r="D3" s="49"/>
      <c r="E3" s="50" t="s">
        <v>3</v>
      </c>
      <c r="F3" s="45"/>
      <c r="G3" s="45"/>
    </row>
    <row r="4" spans="1:7" s="1" customFormat="1" ht="17.25" customHeight="1">
      <c r="A4" s="4" t="s">
        <v>79</v>
      </c>
      <c r="B4" s="4"/>
      <c r="C4" s="4" t="s">
        <v>105</v>
      </c>
      <c r="D4" s="4"/>
      <c r="E4" s="4"/>
      <c r="F4" s="45"/>
      <c r="G4" s="45"/>
    </row>
    <row r="5" spans="1:7" s="1" customFormat="1" ht="21" customHeight="1">
      <c r="A5" s="4" t="s">
        <v>85</v>
      </c>
      <c r="B5" s="4" t="s">
        <v>86</v>
      </c>
      <c r="C5" s="4" t="s">
        <v>31</v>
      </c>
      <c r="D5" s="4" t="s">
        <v>80</v>
      </c>
      <c r="E5" s="4" t="s">
        <v>81</v>
      </c>
      <c r="F5" s="45"/>
      <c r="G5" s="45"/>
    </row>
    <row r="6" spans="1:7" s="1" customFormat="1" ht="21" customHeight="1">
      <c r="A6" s="5" t="s">
        <v>45</v>
      </c>
      <c r="B6" s="5" t="s">
        <v>45</v>
      </c>
      <c r="C6" s="52">
        <v>1</v>
      </c>
      <c r="D6" s="52">
        <f>C6+1</f>
        <v>2</v>
      </c>
      <c r="E6" s="52">
        <f>D6+1</f>
        <v>3</v>
      </c>
      <c r="F6" s="45"/>
      <c r="G6" s="45"/>
    </row>
    <row r="7" spans="1:7" s="1" customFormat="1" ht="18.75" customHeight="1">
      <c r="A7" s="6" t="s">
        <v>46</v>
      </c>
      <c r="B7" s="6" t="s">
        <v>31</v>
      </c>
      <c r="C7" s="54">
        <v>266.9</v>
      </c>
      <c r="D7" s="54">
        <v>243.5</v>
      </c>
      <c r="E7" s="53">
        <v>23.4</v>
      </c>
      <c r="F7" s="45"/>
      <c r="G7" s="45"/>
    </row>
    <row r="8" spans="1:5" s="1" customFormat="1" ht="18.75" customHeight="1">
      <c r="A8" s="6" t="s">
        <v>47</v>
      </c>
      <c r="B8" s="6" t="s">
        <v>48</v>
      </c>
      <c r="C8" s="54">
        <v>234.45</v>
      </c>
      <c r="D8" s="54">
        <v>211.05</v>
      </c>
      <c r="E8" s="53">
        <v>23.4</v>
      </c>
    </row>
    <row r="9" spans="1:5" s="1" customFormat="1" ht="18.75" customHeight="1">
      <c r="A9" s="6" t="s">
        <v>49</v>
      </c>
      <c r="B9" s="6" t="s">
        <v>50</v>
      </c>
      <c r="C9" s="54">
        <v>234.45</v>
      </c>
      <c r="D9" s="54">
        <v>211.05</v>
      </c>
      <c r="E9" s="53">
        <v>23.4</v>
      </c>
    </row>
    <row r="10" spans="1:5" s="1" customFormat="1" ht="18.75" customHeight="1">
      <c r="A10" s="6" t="s">
        <v>51</v>
      </c>
      <c r="B10" s="6" t="s">
        <v>52</v>
      </c>
      <c r="C10" s="54">
        <v>211.05</v>
      </c>
      <c r="D10" s="54">
        <v>211.05</v>
      </c>
      <c r="E10" s="53"/>
    </row>
    <row r="11" spans="1:5" s="1" customFormat="1" ht="18.75" customHeight="1">
      <c r="A11" s="6" t="s">
        <v>53</v>
      </c>
      <c r="B11" s="6" t="s">
        <v>54</v>
      </c>
      <c r="C11" s="54">
        <v>23.4</v>
      </c>
      <c r="D11" s="54"/>
      <c r="E11" s="53">
        <v>23.4</v>
      </c>
    </row>
    <row r="12" spans="1:5" s="1" customFormat="1" ht="18.75" customHeight="1">
      <c r="A12" s="6" t="s">
        <v>61</v>
      </c>
      <c r="B12" s="6" t="s">
        <v>62</v>
      </c>
      <c r="C12" s="54">
        <v>21.54</v>
      </c>
      <c r="D12" s="54">
        <v>21.54</v>
      </c>
      <c r="E12" s="53"/>
    </row>
    <row r="13" spans="1:5" s="1" customFormat="1" ht="18.75" customHeight="1">
      <c r="A13" s="6" t="s">
        <v>63</v>
      </c>
      <c r="B13" s="6" t="s">
        <v>64</v>
      </c>
      <c r="C13" s="54">
        <v>21.54</v>
      </c>
      <c r="D13" s="54">
        <v>21.54</v>
      </c>
      <c r="E13" s="53"/>
    </row>
    <row r="14" spans="1:5" s="1" customFormat="1" ht="18.75" customHeight="1">
      <c r="A14" s="6" t="s">
        <v>65</v>
      </c>
      <c r="B14" s="6" t="s">
        <v>66</v>
      </c>
      <c r="C14" s="54">
        <v>11.09</v>
      </c>
      <c r="D14" s="54">
        <v>11.09</v>
      </c>
      <c r="E14" s="53"/>
    </row>
    <row r="15" spans="1:5" s="1" customFormat="1" ht="18.75" customHeight="1">
      <c r="A15" s="6" t="s">
        <v>67</v>
      </c>
      <c r="B15" s="6" t="s">
        <v>68</v>
      </c>
      <c r="C15" s="54">
        <v>10.45</v>
      </c>
      <c r="D15" s="54">
        <v>10.45</v>
      </c>
      <c r="E15" s="53"/>
    </row>
    <row r="16" spans="1:5" s="1" customFormat="1" ht="18.75" customHeight="1">
      <c r="A16" s="6" t="s">
        <v>69</v>
      </c>
      <c r="B16" s="6" t="s">
        <v>70</v>
      </c>
      <c r="C16" s="54">
        <v>10.91</v>
      </c>
      <c r="D16" s="54">
        <v>10.91</v>
      </c>
      <c r="E16" s="53"/>
    </row>
    <row r="17" spans="1:5" s="1" customFormat="1" ht="18.75" customHeight="1">
      <c r="A17" s="6" t="s">
        <v>71</v>
      </c>
      <c r="B17" s="6" t="s">
        <v>72</v>
      </c>
      <c r="C17" s="54">
        <v>10.91</v>
      </c>
      <c r="D17" s="54">
        <v>10.91</v>
      </c>
      <c r="E17" s="53"/>
    </row>
    <row r="18" spans="1:5" s="1" customFormat="1" ht="18.75" customHeight="1">
      <c r="A18" s="6" t="s">
        <v>73</v>
      </c>
      <c r="B18" s="6" t="s">
        <v>74</v>
      </c>
      <c r="C18" s="54">
        <v>7.84</v>
      </c>
      <c r="D18" s="54">
        <v>7.84</v>
      </c>
      <c r="E18" s="53"/>
    </row>
    <row r="19" spans="1:5" s="1" customFormat="1" ht="18.75" customHeight="1">
      <c r="A19" s="6" t="s">
        <v>75</v>
      </c>
      <c r="B19" s="6" t="s">
        <v>76</v>
      </c>
      <c r="C19" s="54">
        <v>3.07</v>
      </c>
      <c r="D19" s="54">
        <v>3.07</v>
      </c>
      <c r="E19" s="53"/>
    </row>
    <row r="20" spans="1:7" s="1" customFormat="1" ht="21" customHeight="1">
      <c r="A20" s="45"/>
      <c r="B20" s="45"/>
      <c r="C20" s="45"/>
      <c r="D20" s="45"/>
      <c r="E20" s="45"/>
      <c r="F20" s="45"/>
      <c r="G20" s="45"/>
    </row>
    <row r="21" spans="1:7" s="1" customFormat="1" ht="21" customHeight="1">
      <c r="A21" s="45"/>
      <c r="B21" s="45"/>
      <c r="C21" s="45"/>
      <c r="D21" s="45"/>
      <c r="E21" s="45"/>
      <c r="F21" s="45"/>
      <c r="G21" s="45"/>
    </row>
    <row r="22" spans="1:7" s="1" customFormat="1" ht="21" customHeight="1">
      <c r="A22" s="45"/>
      <c r="B22" s="45"/>
      <c r="C22" s="45"/>
      <c r="D22" s="45"/>
      <c r="E22" s="45"/>
      <c r="F22" s="45"/>
      <c r="G22" s="45"/>
    </row>
    <row r="23" spans="1:7" s="1" customFormat="1" ht="21" customHeight="1">
      <c r="A23" s="45"/>
      <c r="B23" s="45"/>
      <c r="C23" s="45"/>
      <c r="D23" s="45"/>
      <c r="E23" s="45"/>
      <c r="F23" s="45"/>
      <c r="G23" s="45"/>
    </row>
    <row r="24" spans="1:7" s="1" customFormat="1" ht="21" customHeight="1">
      <c r="A24" s="45"/>
      <c r="B24" s="45"/>
      <c r="C24" s="45"/>
      <c r="D24" s="45"/>
      <c r="E24" s="45"/>
      <c r="F24" s="45"/>
      <c r="G24" s="45"/>
    </row>
    <row r="25" spans="1:7" s="1" customFormat="1" ht="21" customHeight="1">
      <c r="A25" s="45"/>
      <c r="B25" s="45"/>
      <c r="C25" s="45"/>
      <c r="D25" s="45"/>
      <c r="E25" s="45"/>
      <c r="F25" s="45"/>
      <c r="G25" s="45"/>
    </row>
    <row r="26" spans="1:7" s="1" customFormat="1" ht="21" customHeight="1">
      <c r="A26" s="45"/>
      <c r="B26" s="45"/>
      <c r="C26" s="45"/>
      <c r="D26" s="45"/>
      <c r="E26" s="45"/>
      <c r="F26" s="45"/>
      <c r="G26" s="45"/>
    </row>
    <row r="27" spans="1:7" s="1" customFormat="1" ht="21" customHeight="1">
      <c r="A27" s="45"/>
      <c r="B27" s="45"/>
      <c r="C27" s="45"/>
      <c r="D27" s="45"/>
      <c r="E27" s="45"/>
      <c r="F27" s="45"/>
      <c r="G27" s="45"/>
    </row>
    <row r="28" spans="1:7" s="1" customFormat="1" ht="21" customHeight="1">
      <c r="A28" s="45"/>
      <c r="B28" s="45"/>
      <c r="C28" s="45"/>
      <c r="D28" s="45"/>
      <c r="E28" s="45"/>
      <c r="F28" s="45"/>
      <c r="G28" s="45"/>
    </row>
    <row r="29" s="1" customFormat="1" ht="21" customHeight="1"/>
    <row r="30" spans="1:7" s="1" customFormat="1" ht="21" customHeight="1">
      <c r="A30" s="45"/>
      <c r="B30" s="45"/>
      <c r="C30" s="45"/>
      <c r="D30" s="45"/>
      <c r="E30" s="45"/>
      <c r="F30" s="45"/>
      <c r="G30" s="45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4" t="s">
        <v>106</v>
      </c>
      <c r="B1" s="45"/>
      <c r="C1" s="45"/>
      <c r="D1" s="45"/>
      <c r="E1" s="45"/>
      <c r="F1" s="45"/>
      <c r="G1" s="45"/>
    </row>
    <row r="2" spans="1:7" s="1" customFormat="1" ht="29.25" customHeight="1">
      <c r="A2" s="46" t="s">
        <v>107</v>
      </c>
      <c r="B2" s="46"/>
      <c r="C2" s="46"/>
      <c r="D2" s="46"/>
      <c r="E2" s="46"/>
      <c r="F2" s="47"/>
      <c r="G2" s="47"/>
    </row>
    <row r="3" spans="1:7" s="1" customFormat="1" ht="21" customHeight="1">
      <c r="A3" s="48" t="s">
        <v>2</v>
      </c>
      <c r="B3" s="49"/>
      <c r="C3" s="49"/>
      <c r="D3" s="49"/>
      <c r="E3" s="50" t="s">
        <v>3</v>
      </c>
      <c r="F3" s="45"/>
      <c r="G3" s="45"/>
    </row>
    <row r="4" spans="1:7" s="1" customFormat="1" ht="17.25" customHeight="1">
      <c r="A4" s="4" t="s">
        <v>108</v>
      </c>
      <c r="B4" s="4"/>
      <c r="C4" s="4" t="s">
        <v>109</v>
      </c>
      <c r="D4" s="4"/>
      <c r="E4" s="4"/>
      <c r="F4" s="45"/>
      <c r="G4" s="45"/>
    </row>
    <row r="5" spans="1:7" s="1" customFormat="1" ht="21" customHeight="1">
      <c r="A5" s="4" t="s">
        <v>85</v>
      </c>
      <c r="B5" s="3" t="s">
        <v>86</v>
      </c>
      <c r="C5" s="51" t="s">
        <v>31</v>
      </c>
      <c r="D5" s="51" t="s">
        <v>110</v>
      </c>
      <c r="E5" s="51" t="s">
        <v>111</v>
      </c>
      <c r="F5" s="45"/>
      <c r="G5" s="45"/>
    </row>
    <row r="6" spans="1:7" s="1" customFormat="1" ht="21" customHeight="1">
      <c r="A6" s="5" t="s">
        <v>45</v>
      </c>
      <c r="B6" s="5" t="s">
        <v>45</v>
      </c>
      <c r="C6" s="52">
        <v>1</v>
      </c>
      <c r="D6" s="52">
        <f>C6+1</f>
        <v>2</v>
      </c>
      <c r="E6" s="52">
        <f>D6+1</f>
        <v>3</v>
      </c>
      <c r="F6" s="45"/>
      <c r="G6" s="45"/>
    </row>
    <row r="7" spans="1:8" s="1" customFormat="1" ht="18.75" customHeight="1">
      <c r="A7" s="6" t="s">
        <v>46</v>
      </c>
      <c r="B7" s="6" t="s">
        <v>31</v>
      </c>
      <c r="C7" s="54">
        <v>243.5</v>
      </c>
      <c r="D7" s="54">
        <v>214.81</v>
      </c>
      <c r="E7" s="53">
        <v>28.69</v>
      </c>
      <c r="F7" s="64"/>
      <c r="G7" s="64"/>
      <c r="H7" s="11"/>
    </row>
    <row r="8" spans="1:5" s="1" customFormat="1" ht="18.75" customHeight="1">
      <c r="A8" s="6"/>
      <c r="B8" s="6" t="s">
        <v>112</v>
      </c>
      <c r="C8" s="54">
        <v>203.72</v>
      </c>
      <c r="D8" s="54">
        <v>203.72</v>
      </c>
      <c r="E8" s="53"/>
    </row>
    <row r="9" spans="1:5" s="1" customFormat="1" ht="18.75" customHeight="1">
      <c r="A9" s="6" t="s">
        <v>113</v>
      </c>
      <c r="B9" s="6" t="s">
        <v>114</v>
      </c>
      <c r="C9" s="54">
        <v>36.04</v>
      </c>
      <c r="D9" s="54">
        <v>36.04</v>
      </c>
      <c r="E9" s="53"/>
    </row>
    <row r="10" spans="1:5" s="1" customFormat="1" ht="18.75" customHeight="1">
      <c r="A10" s="6" t="s">
        <v>115</v>
      </c>
      <c r="B10" s="6" t="s">
        <v>116</v>
      </c>
      <c r="C10" s="54">
        <v>26.29</v>
      </c>
      <c r="D10" s="54">
        <v>26.29</v>
      </c>
      <c r="E10" s="53"/>
    </row>
    <row r="11" spans="1:5" s="1" customFormat="1" ht="18.75" customHeight="1">
      <c r="A11" s="6" t="s">
        <v>117</v>
      </c>
      <c r="B11" s="6" t="s">
        <v>118</v>
      </c>
      <c r="C11" s="54">
        <v>3.07</v>
      </c>
      <c r="D11" s="54">
        <v>3.07</v>
      </c>
      <c r="E11" s="53"/>
    </row>
    <row r="12" spans="1:5" s="1" customFormat="1" ht="18.75" customHeight="1">
      <c r="A12" s="6" t="s">
        <v>119</v>
      </c>
      <c r="B12" s="6" t="s">
        <v>120</v>
      </c>
      <c r="C12" s="54">
        <v>3</v>
      </c>
      <c r="D12" s="54">
        <v>3</v>
      </c>
      <c r="E12" s="53"/>
    </row>
    <row r="13" spans="1:5" s="1" customFormat="1" ht="18.75" customHeight="1">
      <c r="A13" s="6" t="s">
        <v>121</v>
      </c>
      <c r="B13" s="6" t="s">
        <v>122</v>
      </c>
      <c r="C13" s="54">
        <v>21.3</v>
      </c>
      <c r="D13" s="54">
        <v>21.3</v>
      </c>
      <c r="E13" s="53"/>
    </row>
    <row r="14" spans="1:5" s="1" customFormat="1" ht="18.75" customHeight="1">
      <c r="A14" s="6" t="s">
        <v>123</v>
      </c>
      <c r="B14" s="6" t="s">
        <v>124</v>
      </c>
      <c r="C14" s="54">
        <v>32</v>
      </c>
      <c r="D14" s="54">
        <v>32</v>
      </c>
      <c r="E14" s="53"/>
    </row>
    <row r="15" spans="1:5" s="1" customFormat="1" ht="18.75" customHeight="1">
      <c r="A15" s="6" t="s">
        <v>125</v>
      </c>
      <c r="B15" s="6" t="s">
        <v>126</v>
      </c>
      <c r="C15" s="54">
        <v>9.3</v>
      </c>
      <c r="D15" s="54">
        <v>9.3</v>
      </c>
      <c r="E15" s="53"/>
    </row>
    <row r="16" spans="1:5" s="1" customFormat="1" ht="18.75" customHeight="1">
      <c r="A16" s="6" t="s">
        <v>127</v>
      </c>
      <c r="B16" s="6" t="s">
        <v>128</v>
      </c>
      <c r="C16" s="54">
        <v>44.5</v>
      </c>
      <c r="D16" s="54">
        <v>44.5</v>
      </c>
      <c r="E16" s="53"/>
    </row>
    <row r="17" spans="1:5" s="1" customFormat="1" ht="18.75" customHeight="1">
      <c r="A17" s="6" t="s">
        <v>129</v>
      </c>
      <c r="B17" s="6" t="s">
        <v>130</v>
      </c>
      <c r="C17" s="54">
        <v>10.45</v>
      </c>
      <c r="D17" s="54">
        <v>10.45</v>
      </c>
      <c r="E17" s="53"/>
    </row>
    <row r="18" spans="1:5" s="1" customFormat="1" ht="18.75" customHeight="1">
      <c r="A18" s="6" t="s">
        <v>131</v>
      </c>
      <c r="B18" s="6" t="s">
        <v>132</v>
      </c>
      <c r="C18" s="54">
        <v>9.68</v>
      </c>
      <c r="D18" s="54">
        <v>9.68</v>
      </c>
      <c r="E18" s="53"/>
    </row>
    <row r="19" spans="1:5" s="1" customFormat="1" ht="18.75" customHeight="1">
      <c r="A19" s="6" t="s">
        <v>133</v>
      </c>
      <c r="B19" s="6" t="s">
        <v>134</v>
      </c>
      <c r="C19" s="54">
        <v>0.07</v>
      </c>
      <c r="D19" s="54">
        <v>0.07</v>
      </c>
      <c r="E19" s="53"/>
    </row>
    <row r="20" spans="1:5" s="1" customFormat="1" ht="18.75" customHeight="1">
      <c r="A20" s="6" t="s">
        <v>135</v>
      </c>
      <c r="B20" s="6" t="s">
        <v>136</v>
      </c>
      <c r="C20" s="54">
        <v>7.84</v>
      </c>
      <c r="D20" s="54">
        <v>7.84</v>
      </c>
      <c r="E20" s="53"/>
    </row>
    <row r="21" spans="1:5" s="1" customFormat="1" ht="18.75" customHeight="1">
      <c r="A21" s="6" t="s">
        <v>137</v>
      </c>
      <c r="B21" s="6" t="s">
        <v>138</v>
      </c>
      <c r="C21" s="54">
        <v>0.18</v>
      </c>
      <c r="D21" s="54">
        <v>0.18</v>
      </c>
      <c r="E21" s="53"/>
    </row>
    <row r="22" spans="1:5" s="1" customFormat="1" ht="18.75" customHeight="1">
      <c r="A22" s="6"/>
      <c r="B22" s="6" t="s">
        <v>139</v>
      </c>
      <c r="C22" s="54">
        <v>28.69</v>
      </c>
      <c r="D22" s="54"/>
      <c r="E22" s="53">
        <v>28.69</v>
      </c>
    </row>
    <row r="23" spans="1:5" s="1" customFormat="1" ht="18.75" customHeight="1">
      <c r="A23" s="6" t="s">
        <v>140</v>
      </c>
      <c r="B23" s="6" t="s">
        <v>141</v>
      </c>
      <c r="C23" s="54">
        <v>1.8</v>
      </c>
      <c r="D23" s="54"/>
      <c r="E23" s="53">
        <v>1.8</v>
      </c>
    </row>
    <row r="24" spans="1:5" s="1" customFormat="1" ht="18.75" customHeight="1">
      <c r="A24" s="6" t="s">
        <v>142</v>
      </c>
      <c r="B24" s="6" t="s">
        <v>143</v>
      </c>
      <c r="C24" s="54">
        <v>2</v>
      </c>
      <c r="D24" s="54"/>
      <c r="E24" s="53">
        <v>2</v>
      </c>
    </row>
    <row r="25" spans="1:5" s="1" customFormat="1" ht="18.75" customHeight="1">
      <c r="A25" s="6" t="s">
        <v>144</v>
      </c>
      <c r="B25" s="6" t="s">
        <v>145</v>
      </c>
      <c r="C25" s="54">
        <v>1</v>
      </c>
      <c r="D25" s="54"/>
      <c r="E25" s="53">
        <v>1</v>
      </c>
    </row>
    <row r="26" spans="1:5" s="1" customFormat="1" ht="18.75" customHeight="1">
      <c r="A26" s="6" t="s">
        <v>146</v>
      </c>
      <c r="B26" s="6" t="s">
        <v>147</v>
      </c>
      <c r="C26" s="54">
        <v>1</v>
      </c>
      <c r="D26" s="54"/>
      <c r="E26" s="53">
        <v>1</v>
      </c>
    </row>
    <row r="27" spans="1:5" s="1" customFormat="1" ht="18.75" customHeight="1">
      <c r="A27" s="6" t="s">
        <v>148</v>
      </c>
      <c r="B27" s="6" t="s">
        <v>149</v>
      </c>
      <c r="C27" s="54">
        <v>1</v>
      </c>
      <c r="D27" s="54"/>
      <c r="E27" s="53">
        <v>1</v>
      </c>
    </row>
    <row r="28" spans="1:5" s="1" customFormat="1" ht="18.75" customHeight="1">
      <c r="A28" s="6" t="s">
        <v>150</v>
      </c>
      <c r="B28" s="6" t="s">
        <v>151</v>
      </c>
      <c r="C28" s="54">
        <v>2.24</v>
      </c>
      <c r="D28" s="54"/>
      <c r="E28" s="53">
        <v>2.24</v>
      </c>
    </row>
    <row r="29" spans="1:5" s="1" customFormat="1" ht="18.75" customHeight="1">
      <c r="A29" s="6" t="s">
        <v>152</v>
      </c>
      <c r="B29" s="6" t="s">
        <v>153</v>
      </c>
      <c r="C29" s="54">
        <v>1</v>
      </c>
      <c r="D29" s="54"/>
      <c r="E29" s="53">
        <v>1</v>
      </c>
    </row>
    <row r="30" spans="1:5" s="1" customFormat="1" ht="18.75" customHeight="1">
      <c r="A30" s="6" t="s">
        <v>154</v>
      </c>
      <c r="B30" s="6" t="s">
        <v>155</v>
      </c>
      <c r="C30" s="54">
        <v>0.7</v>
      </c>
      <c r="D30" s="54"/>
      <c r="E30" s="53">
        <v>0.7</v>
      </c>
    </row>
    <row r="31" spans="1:5" s="1" customFormat="1" ht="18.75" customHeight="1">
      <c r="A31" s="6" t="s">
        <v>156</v>
      </c>
      <c r="B31" s="6" t="s">
        <v>157</v>
      </c>
      <c r="C31" s="54">
        <v>3</v>
      </c>
      <c r="D31" s="54"/>
      <c r="E31" s="53">
        <v>3</v>
      </c>
    </row>
    <row r="32" spans="1:5" s="1" customFormat="1" ht="18.75" customHeight="1">
      <c r="A32" s="6" t="s">
        <v>158</v>
      </c>
      <c r="B32" s="6" t="s">
        <v>159</v>
      </c>
      <c r="C32" s="54">
        <v>2</v>
      </c>
      <c r="D32" s="54"/>
      <c r="E32" s="53">
        <v>2</v>
      </c>
    </row>
    <row r="33" spans="1:5" s="1" customFormat="1" ht="18.75" customHeight="1">
      <c r="A33" s="6" t="s">
        <v>160</v>
      </c>
      <c r="B33" s="6" t="s">
        <v>161</v>
      </c>
      <c r="C33" s="54">
        <v>4.5</v>
      </c>
      <c r="D33" s="54"/>
      <c r="E33" s="53">
        <v>4.5</v>
      </c>
    </row>
    <row r="34" spans="1:5" s="1" customFormat="1" ht="18.75" customHeight="1">
      <c r="A34" s="6" t="s">
        <v>162</v>
      </c>
      <c r="B34" s="6" t="s">
        <v>163</v>
      </c>
      <c r="C34" s="54">
        <v>0.78</v>
      </c>
      <c r="D34" s="54"/>
      <c r="E34" s="53">
        <v>0.78</v>
      </c>
    </row>
    <row r="35" spans="1:5" s="1" customFormat="1" ht="18.75" customHeight="1">
      <c r="A35" s="6" t="s">
        <v>164</v>
      </c>
      <c r="B35" s="6" t="s">
        <v>165</v>
      </c>
      <c r="C35" s="54">
        <v>7.67</v>
      </c>
      <c r="D35" s="54"/>
      <c r="E35" s="53">
        <v>7.67</v>
      </c>
    </row>
    <row r="36" spans="1:5" s="1" customFormat="1" ht="18.75" customHeight="1">
      <c r="A36" s="6"/>
      <c r="B36" s="6" t="s">
        <v>166</v>
      </c>
      <c r="C36" s="54">
        <v>11.09</v>
      </c>
      <c r="D36" s="54">
        <v>11.09</v>
      </c>
      <c r="E36" s="53"/>
    </row>
    <row r="37" spans="1:5" s="1" customFormat="1" ht="18.75" customHeight="1">
      <c r="A37" s="6" t="s">
        <v>167</v>
      </c>
      <c r="B37" s="6" t="s">
        <v>168</v>
      </c>
      <c r="C37" s="54">
        <v>4.34</v>
      </c>
      <c r="D37" s="54">
        <v>4.34</v>
      </c>
      <c r="E37" s="53"/>
    </row>
    <row r="38" spans="1:5" s="1" customFormat="1" ht="18.75" customHeight="1">
      <c r="A38" s="6" t="s">
        <v>169</v>
      </c>
      <c r="B38" s="6" t="s">
        <v>170</v>
      </c>
      <c r="C38" s="54">
        <v>3.45</v>
      </c>
      <c r="D38" s="54">
        <v>3.45</v>
      </c>
      <c r="E38" s="53"/>
    </row>
    <row r="39" spans="1:5" s="1" customFormat="1" ht="18.75" customHeight="1">
      <c r="A39" s="6" t="s">
        <v>171</v>
      </c>
      <c r="B39" s="6" t="s">
        <v>172</v>
      </c>
      <c r="C39" s="54">
        <v>2.4</v>
      </c>
      <c r="D39" s="54">
        <v>2.4</v>
      </c>
      <c r="E39" s="53"/>
    </row>
    <row r="40" spans="1:5" s="1" customFormat="1" ht="18.75" customHeight="1">
      <c r="A40" s="6" t="s">
        <v>173</v>
      </c>
      <c r="B40" s="6" t="s">
        <v>174</v>
      </c>
      <c r="C40" s="54">
        <v>0.06</v>
      </c>
      <c r="D40" s="54">
        <v>0.06</v>
      </c>
      <c r="E40" s="53"/>
    </row>
    <row r="41" spans="1:5" s="1" customFormat="1" ht="18.75" customHeight="1">
      <c r="A41" s="6" t="s">
        <v>175</v>
      </c>
      <c r="B41" s="6" t="s">
        <v>176</v>
      </c>
      <c r="C41" s="54">
        <v>0.18</v>
      </c>
      <c r="D41" s="54">
        <v>0.18</v>
      </c>
      <c r="E41" s="53"/>
    </row>
    <row r="42" spans="1:5" s="1" customFormat="1" ht="18.75" customHeight="1">
      <c r="A42" s="6" t="s">
        <v>177</v>
      </c>
      <c r="B42" s="6" t="s">
        <v>178</v>
      </c>
      <c r="C42" s="54">
        <v>0.48</v>
      </c>
      <c r="D42" s="54">
        <v>0.48</v>
      </c>
      <c r="E42" s="53"/>
    </row>
    <row r="43" spans="1:5" s="1" customFormat="1" ht="18.75" customHeight="1">
      <c r="A43" s="6" t="s">
        <v>179</v>
      </c>
      <c r="B43" s="6" t="s">
        <v>180</v>
      </c>
      <c r="C43" s="54">
        <v>0.18</v>
      </c>
      <c r="D43" s="54">
        <v>0.18</v>
      </c>
      <c r="E43" s="53"/>
    </row>
    <row r="44" spans="1:8" s="1" customFormat="1" ht="21" customHeight="1">
      <c r="A44" s="45"/>
      <c r="B44" s="45"/>
      <c r="C44" s="45"/>
      <c r="D44" s="45"/>
      <c r="E44" s="45"/>
      <c r="F44" s="45"/>
      <c r="G44" s="45"/>
      <c r="H44" s="11"/>
    </row>
    <row r="45" spans="1:7" s="1" customFormat="1" ht="21" customHeight="1">
      <c r="A45" s="45"/>
      <c r="B45" s="45"/>
      <c r="C45" s="45"/>
      <c r="D45" s="45"/>
      <c r="E45" s="45"/>
      <c r="F45" s="45"/>
      <c r="G45" s="45"/>
    </row>
    <row r="46" spans="1:6" s="1" customFormat="1" ht="21" customHeight="1">
      <c r="A46" s="45"/>
      <c r="B46" s="45"/>
      <c r="C46" s="45"/>
      <c r="D46" s="45"/>
      <c r="E46" s="45"/>
      <c r="F46" s="45"/>
    </row>
    <row r="47" spans="1:7" s="1" customFormat="1" ht="21" customHeight="1">
      <c r="A47" s="45"/>
      <c r="B47" s="45"/>
      <c r="C47" s="45"/>
      <c r="D47" s="45"/>
      <c r="E47" s="45"/>
      <c r="F47" s="45"/>
      <c r="G47" s="45"/>
    </row>
    <row r="48" spans="1:7" s="1" customFormat="1" ht="21" customHeight="1">
      <c r="A48" s="45"/>
      <c r="B48" s="45"/>
      <c r="C48" s="45"/>
      <c r="D48" s="45"/>
      <c r="E48" s="45"/>
      <c r="F48" s="45"/>
      <c r="G48" s="45"/>
    </row>
    <row r="49" spans="1:7" s="1" customFormat="1" ht="21" customHeight="1">
      <c r="A49" s="45"/>
      <c r="B49" s="45"/>
      <c r="C49" s="45"/>
      <c r="D49" s="45"/>
      <c r="E49" s="45"/>
      <c r="F49" s="45"/>
      <c r="G49" s="45"/>
    </row>
    <row r="50" spans="1:7" s="1" customFormat="1" ht="21" customHeight="1">
      <c r="A50" s="45"/>
      <c r="B50" s="45"/>
      <c r="C50" s="45"/>
      <c r="D50" s="45"/>
      <c r="E50" s="45"/>
      <c r="F50" s="45"/>
      <c r="G50" s="45"/>
    </row>
    <row r="51" spans="1:7" s="1" customFormat="1" ht="21" customHeight="1">
      <c r="A51" s="45"/>
      <c r="B51" s="45"/>
      <c r="C51" s="45"/>
      <c r="D51" s="45"/>
      <c r="E51" s="45"/>
      <c r="F51" s="45"/>
      <c r="G51" s="45"/>
    </row>
    <row r="52" spans="1:7" s="1" customFormat="1" ht="21" customHeight="1">
      <c r="A52" s="45"/>
      <c r="B52" s="45"/>
      <c r="C52" s="45"/>
      <c r="D52" s="45"/>
      <c r="E52" s="45"/>
      <c r="F52" s="45"/>
      <c r="G52" s="45"/>
    </row>
    <row r="53" s="1" customFormat="1" ht="21" customHeight="1"/>
    <row r="54" spans="1:7" s="1" customFormat="1" ht="21" customHeight="1">
      <c r="A54" s="45"/>
      <c r="B54" s="45"/>
      <c r="C54" s="45"/>
      <c r="D54" s="45"/>
      <c r="E54" s="45"/>
      <c r="F54" s="45"/>
      <c r="G54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pans="1:7" s="1" customFormat="1" ht="15">
      <c r="A1" s="55" t="s">
        <v>181</v>
      </c>
      <c r="G1" s="56"/>
    </row>
    <row r="2" spans="1:7" s="1" customFormat="1" ht="30" customHeight="1">
      <c r="A2" s="46" t="s">
        <v>182</v>
      </c>
      <c r="B2" s="46"/>
      <c r="C2" s="46"/>
      <c r="D2" s="46"/>
      <c r="E2" s="46"/>
      <c r="F2" s="46"/>
      <c r="G2" s="46"/>
    </row>
    <row r="3" spans="1:7" s="1" customFormat="1" ht="18" customHeight="1">
      <c r="A3" s="57" t="s">
        <v>28</v>
      </c>
      <c r="B3" s="57"/>
      <c r="C3" s="57"/>
      <c r="D3" s="58"/>
      <c r="E3" s="58"/>
      <c r="F3" s="58"/>
      <c r="G3" s="50" t="s">
        <v>3</v>
      </c>
    </row>
    <row r="4" spans="1:7" s="1" customFormat="1" ht="31.5" customHeight="1">
      <c r="A4" s="5" t="s">
        <v>183</v>
      </c>
      <c r="B4" s="5" t="s">
        <v>184</v>
      </c>
      <c r="C4" s="5" t="s">
        <v>31</v>
      </c>
      <c r="D4" s="59" t="s">
        <v>185</v>
      </c>
      <c r="E4" s="5" t="s">
        <v>186</v>
      </c>
      <c r="F4" s="60" t="s">
        <v>187</v>
      </c>
      <c r="G4" s="5" t="s">
        <v>188</v>
      </c>
    </row>
    <row r="5" spans="1:7" s="1" customFormat="1" ht="21.75" customHeight="1">
      <c r="A5" s="61" t="s">
        <v>45</v>
      </c>
      <c r="B5" s="61" t="s">
        <v>45</v>
      </c>
      <c r="C5" s="62">
        <v>1</v>
      </c>
      <c r="D5" s="63">
        <f>C5+1</f>
        <v>2</v>
      </c>
      <c r="E5" s="63">
        <f>D5+1</f>
        <v>3</v>
      </c>
      <c r="F5" s="63">
        <f>E5+1</f>
        <v>4</v>
      </c>
      <c r="G5" s="63">
        <f>F5+1</f>
        <v>5</v>
      </c>
    </row>
    <row r="6" spans="1:7" s="1" customFormat="1" ht="22.5" customHeight="1">
      <c r="A6" s="6" t="s">
        <v>46</v>
      </c>
      <c r="B6" s="6" t="s">
        <v>31</v>
      </c>
      <c r="C6" s="54">
        <v>4.5</v>
      </c>
      <c r="D6" s="54"/>
      <c r="E6" s="54">
        <v>4.5</v>
      </c>
      <c r="F6" s="53"/>
      <c r="G6" s="53"/>
    </row>
    <row r="7" spans="1:7" s="1" customFormat="1" ht="22.5" customHeight="1">
      <c r="A7" s="6" t="s">
        <v>189</v>
      </c>
      <c r="B7" s="6" t="s">
        <v>190</v>
      </c>
      <c r="C7" s="54">
        <v>4.5</v>
      </c>
      <c r="D7" s="54"/>
      <c r="E7" s="54">
        <v>4.5</v>
      </c>
      <c r="F7" s="53"/>
      <c r="G7" s="53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15" sqref="G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4" t="s">
        <v>191</v>
      </c>
      <c r="B1" s="45"/>
      <c r="C1" s="45"/>
      <c r="D1" s="45"/>
      <c r="E1" s="45"/>
      <c r="F1" s="45"/>
      <c r="G1" s="45"/>
    </row>
    <row r="2" spans="1:7" s="1" customFormat="1" ht="29.25" customHeight="1">
      <c r="A2" s="46" t="s">
        <v>192</v>
      </c>
      <c r="B2" s="46"/>
      <c r="C2" s="46"/>
      <c r="D2" s="46"/>
      <c r="E2" s="46"/>
      <c r="F2" s="47"/>
      <c r="G2" s="47"/>
    </row>
    <row r="3" spans="1:7" s="1" customFormat="1" ht="21" customHeight="1">
      <c r="A3" s="48" t="s">
        <v>193</v>
      </c>
      <c r="B3" s="49"/>
      <c r="C3" s="49"/>
      <c r="D3" s="49"/>
      <c r="E3" s="50" t="s">
        <v>3</v>
      </c>
      <c r="F3" s="45"/>
      <c r="G3" s="45"/>
    </row>
    <row r="4" spans="1:7" s="1" customFormat="1" ht="17.25" customHeight="1">
      <c r="A4" s="4" t="s">
        <v>79</v>
      </c>
      <c r="B4" s="4"/>
      <c r="C4" s="4" t="s">
        <v>105</v>
      </c>
      <c r="D4" s="4"/>
      <c r="E4" s="4"/>
      <c r="F4" s="45"/>
      <c r="G4" s="45"/>
    </row>
    <row r="5" spans="1:7" s="1" customFormat="1" ht="21" customHeight="1">
      <c r="A5" s="4" t="s">
        <v>85</v>
      </c>
      <c r="B5" s="3" t="s">
        <v>86</v>
      </c>
      <c r="C5" s="51" t="s">
        <v>31</v>
      </c>
      <c r="D5" s="51" t="s">
        <v>80</v>
      </c>
      <c r="E5" s="51" t="s">
        <v>81</v>
      </c>
      <c r="F5" s="45"/>
      <c r="G5" s="45"/>
    </row>
    <row r="6" spans="1:8" s="1" customFormat="1" ht="21" customHeight="1">
      <c r="A6" s="5" t="s">
        <v>45</v>
      </c>
      <c r="B6" s="5" t="s">
        <v>45</v>
      </c>
      <c r="C6" s="52">
        <v>1</v>
      </c>
      <c r="D6" s="52">
        <f>C6+1</f>
        <v>2</v>
      </c>
      <c r="E6" s="52">
        <f>D6+1</f>
        <v>3</v>
      </c>
      <c r="F6" s="45"/>
      <c r="G6" s="45"/>
      <c r="H6" s="11"/>
    </row>
    <row r="7" spans="1:7" s="1" customFormat="1" ht="18.75" customHeight="1">
      <c r="A7" s="6"/>
      <c r="B7" s="6"/>
      <c r="C7" s="53"/>
      <c r="D7" s="54"/>
      <c r="E7" s="53"/>
      <c r="F7" s="45"/>
      <c r="G7" s="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SheetLayoutView="100" workbookViewId="0" topLeftCell="A1">
      <selection activeCell="J9" sqref="J9"/>
    </sheetView>
  </sheetViews>
  <sheetFormatPr defaultColWidth="9.140625" defaultRowHeight="12.75"/>
  <cols>
    <col min="1" max="1" width="7.57421875" style="0" customWidth="1"/>
    <col min="2" max="2" width="12.28125" style="0" customWidth="1"/>
    <col min="3" max="3" width="12.140625" style="0" customWidth="1"/>
    <col min="5" max="5" width="14.140625" style="0" customWidth="1"/>
    <col min="6" max="6" width="12.57421875" style="0" customWidth="1"/>
    <col min="7" max="7" width="30.140625" style="0" customWidth="1"/>
    <col min="8" max="8" width="13.8515625" style="0" customWidth="1"/>
  </cols>
  <sheetData>
    <row r="1" spans="1:8" ht="14.25">
      <c r="A1" s="13" t="s">
        <v>194</v>
      </c>
      <c r="B1" s="14"/>
      <c r="C1" s="15"/>
      <c r="D1" s="15"/>
      <c r="E1" s="15"/>
      <c r="F1" s="15"/>
      <c r="G1" s="15"/>
      <c r="H1" s="15"/>
    </row>
    <row r="2" spans="1:8" ht="22.5">
      <c r="A2" s="16" t="s">
        <v>195</v>
      </c>
      <c r="B2" s="16"/>
      <c r="C2" s="16"/>
      <c r="D2" s="16"/>
      <c r="E2" s="16"/>
      <c r="F2" s="16"/>
      <c r="G2" s="16"/>
      <c r="H2" s="16"/>
    </row>
    <row r="3" spans="1:8" ht="14.25">
      <c r="A3" s="17"/>
      <c r="B3" s="15"/>
      <c r="C3" s="15"/>
      <c r="D3" s="15"/>
      <c r="E3" s="15"/>
      <c r="F3" s="15"/>
      <c r="G3" s="15"/>
      <c r="H3" s="15"/>
    </row>
    <row r="4" spans="1:8" ht="54.75" customHeight="1">
      <c r="A4" s="18" t="s">
        <v>196</v>
      </c>
      <c r="B4" s="19" t="s">
        <v>197</v>
      </c>
      <c r="C4" s="20" t="s">
        <v>198</v>
      </c>
      <c r="D4" s="21"/>
      <c r="E4" s="22"/>
      <c r="F4" s="19" t="s">
        <v>199</v>
      </c>
      <c r="G4" s="23" t="s">
        <v>200</v>
      </c>
      <c r="H4" s="24"/>
    </row>
    <row r="5" spans="1:8" ht="54.75" customHeight="1">
      <c r="A5" s="25"/>
      <c r="B5" s="19" t="s">
        <v>201</v>
      </c>
      <c r="C5" s="23">
        <v>23.4</v>
      </c>
      <c r="D5" s="24"/>
      <c r="E5" s="19" t="s">
        <v>202</v>
      </c>
      <c r="F5" s="26" t="s">
        <v>203</v>
      </c>
      <c r="G5" s="19" t="s">
        <v>204</v>
      </c>
      <c r="H5" s="26">
        <v>83884918</v>
      </c>
    </row>
    <row r="6" spans="1:8" ht="39.75" customHeight="1">
      <c r="A6" s="18" t="s">
        <v>205</v>
      </c>
      <c r="B6" s="19" t="s">
        <v>206</v>
      </c>
      <c r="C6" s="19" t="s">
        <v>207</v>
      </c>
      <c r="D6" s="20" t="s">
        <v>208</v>
      </c>
      <c r="E6" s="27"/>
      <c r="F6" s="28"/>
      <c r="G6" s="19" t="s">
        <v>209</v>
      </c>
      <c r="H6" s="19" t="s">
        <v>210</v>
      </c>
    </row>
    <row r="7" spans="1:8" ht="24.75" customHeight="1">
      <c r="A7" s="29"/>
      <c r="B7" s="30" t="s">
        <v>211</v>
      </c>
      <c r="C7" s="30" t="s">
        <v>212</v>
      </c>
      <c r="D7" s="31" t="s">
        <v>213</v>
      </c>
      <c r="E7" s="32"/>
      <c r="F7" s="33"/>
      <c r="G7" s="34" t="s">
        <v>214</v>
      </c>
      <c r="H7" s="34"/>
    </row>
    <row r="8" spans="1:8" ht="24.75" customHeight="1">
      <c r="A8" s="29"/>
      <c r="B8" s="35"/>
      <c r="C8" s="35"/>
      <c r="D8" s="31" t="s">
        <v>215</v>
      </c>
      <c r="E8" s="32"/>
      <c r="F8" s="33"/>
      <c r="G8" s="34" t="s">
        <v>216</v>
      </c>
      <c r="H8" s="34"/>
    </row>
    <row r="9" spans="1:8" ht="24.75" customHeight="1">
      <c r="A9" s="29"/>
      <c r="B9" s="35"/>
      <c r="C9" s="35"/>
      <c r="D9" s="31" t="s">
        <v>217</v>
      </c>
      <c r="E9" s="32"/>
      <c r="F9" s="33"/>
      <c r="G9" s="34" t="s">
        <v>218</v>
      </c>
      <c r="H9" s="34"/>
    </row>
    <row r="10" spans="1:8" ht="24.75" customHeight="1">
      <c r="A10" s="29"/>
      <c r="B10" s="35"/>
      <c r="C10" s="35"/>
      <c r="D10" s="31" t="s">
        <v>219</v>
      </c>
      <c r="E10" s="32"/>
      <c r="F10" s="33"/>
      <c r="G10" s="34" t="s">
        <v>220</v>
      </c>
      <c r="H10" s="34"/>
    </row>
    <row r="11" spans="1:8" ht="24.75" customHeight="1">
      <c r="A11" s="29"/>
      <c r="B11" s="35"/>
      <c r="C11" s="35"/>
      <c r="D11" s="31" t="s">
        <v>221</v>
      </c>
      <c r="E11" s="32"/>
      <c r="F11" s="33"/>
      <c r="G11" s="34" t="s">
        <v>222</v>
      </c>
      <c r="H11" s="34"/>
    </row>
    <row r="12" spans="1:8" ht="24.75" customHeight="1">
      <c r="A12" s="29"/>
      <c r="B12" s="35"/>
      <c r="C12" s="35"/>
      <c r="D12" s="31" t="s">
        <v>223</v>
      </c>
      <c r="E12" s="32"/>
      <c r="F12" s="33"/>
      <c r="G12" s="34" t="s">
        <v>222</v>
      </c>
      <c r="H12" s="34"/>
    </row>
    <row r="13" spans="1:8" ht="24.75" customHeight="1">
      <c r="A13" s="29"/>
      <c r="B13" s="36"/>
      <c r="C13" s="37"/>
      <c r="D13" s="38" t="s">
        <v>224</v>
      </c>
      <c r="E13" s="39"/>
      <c r="F13" s="24"/>
      <c r="G13" s="34" t="s">
        <v>218</v>
      </c>
      <c r="H13" s="34"/>
    </row>
    <row r="14" spans="1:8" ht="24.75" customHeight="1">
      <c r="A14" s="29"/>
      <c r="B14" s="36"/>
      <c r="C14" s="30" t="s">
        <v>225</v>
      </c>
      <c r="D14" s="23" t="s">
        <v>226</v>
      </c>
      <c r="E14" s="39"/>
      <c r="F14" s="24"/>
      <c r="G14" s="26" t="s">
        <v>227</v>
      </c>
      <c r="H14" s="26"/>
    </row>
    <row r="15" spans="1:8" ht="24.75" customHeight="1">
      <c r="A15" s="29"/>
      <c r="B15" s="36"/>
      <c r="C15" s="35"/>
      <c r="D15" s="40" t="s">
        <v>228</v>
      </c>
      <c r="E15" s="41"/>
      <c r="F15" s="42"/>
      <c r="G15" s="43" t="s">
        <v>227</v>
      </c>
      <c r="H15" s="43"/>
    </row>
    <row r="16" spans="1:8" ht="24.75" customHeight="1">
      <c r="A16" s="29"/>
      <c r="B16" s="36"/>
      <c r="C16" s="35"/>
      <c r="D16" s="40" t="s">
        <v>229</v>
      </c>
      <c r="E16" s="41"/>
      <c r="F16" s="42"/>
      <c r="G16" s="43" t="s">
        <v>230</v>
      </c>
      <c r="H16" s="43"/>
    </row>
    <row r="17" spans="1:8" ht="24.75" customHeight="1">
      <c r="A17" s="29"/>
      <c r="B17" s="36"/>
      <c r="C17" s="37"/>
      <c r="D17" s="38" t="s">
        <v>231</v>
      </c>
      <c r="E17" s="39"/>
      <c r="F17" s="24"/>
      <c r="G17" s="34" t="s">
        <v>232</v>
      </c>
      <c r="H17" s="34"/>
    </row>
    <row r="18" spans="1:8" ht="24.75" customHeight="1">
      <c r="A18" s="29"/>
      <c r="B18" s="36"/>
      <c r="C18" s="30" t="s">
        <v>233</v>
      </c>
      <c r="D18" s="23" t="s">
        <v>234</v>
      </c>
      <c r="E18" s="39"/>
      <c r="F18" s="24"/>
      <c r="G18" s="26" t="s">
        <v>235</v>
      </c>
      <c r="H18" s="26"/>
    </row>
    <row r="19" spans="1:8" ht="24.75" customHeight="1">
      <c r="A19" s="29"/>
      <c r="B19" s="36"/>
      <c r="C19" s="30" t="s">
        <v>236</v>
      </c>
      <c r="D19" s="23" t="s">
        <v>237</v>
      </c>
      <c r="E19" s="39"/>
      <c r="F19" s="24"/>
      <c r="G19" s="26" t="s">
        <v>238</v>
      </c>
      <c r="H19" s="26"/>
    </row>
    <row r="20" spans="1:8" ht="24.75" customHeight="1">
      <c r="A20" s="29"/>
      <c r="B20" s="36"/>
      <c r="C20" s="35"/>
      <c r="D20" s="40" t="s">
        <v>239</v>
      </c>
      <c r="E20" s="41"/>
      <c r="F20" s="42"/>
      <c r="G20" s="43" t="s">
        <v>240</v>
      </c>
      <c r="H20" s="43"/>
    </row>
    <row r="21" spans="1:8" ht="24.75" customHeight="1">
      <c r="A21" s="29"/>
      <c r="B21" s="36"/>
      <c r="C21" s="35"/>
      <c r="D21" s="40" t="s">
        <v>241</v>
      </c>
      <c r="E21" s="41"/>
      <c r="F21" s="42"/>
      <c r="G21" s="43" t="s">
        <v>240</v>
      </c>
      <c r="H21" s="43"/>
    </row>
    <row r="22" spans="1:8" ht="24.75" customHeight="1">
      <c r="A22" s="29"/>
      <c r="B22" s="36"/>
      <c r="C22" s="35"/>
      <c r="D22" s="40" t="s">
        <v>242</v>
      </c>
      <c r="E22" s="41"/>
      <c r="F22" s="42"/>
      <c r="G22" s="43" t="s">
        <v>243</v>
      </c>
      <c r="H22" s="43"/>
    </row>
    <row r="23" spans="1:8" ht="24.75" customHeight="1">
      <c r="A23" s="29"/>
      <c r="B23" s="36"/>
      <c r="C23" s="35"/>
      <c r="D23" s="40" t="s">
        <v>244</v>
      </c>
      <c r="E23" s="41"/>
      <c r="F23" s="42"/>
      <c r="G23" s="43" t="s">
        <v>245</v>
      </c>
      <c r="H23" s="43"/>
    </row>
    <row r="24" spans="1:8" ht="24.75" customHeight="1">
      <c r="A24" s="29"/>
      <c r="B24" s="36"/>
      <c r="C24" s="35"/>
      <c r="D24" s="40" t="s">
        <v>246</v>
      </c>
      <c r="E24" s="41"/>
      <c r="F24" s="42"/>
      <c r="G24" s="43" t="s">
        <v>247</v>
      </c>
      <c r="H24" s="43"/>
    </row>
    <row r="25" spans="1:8" ht="24.75" customHeight="1">
      <c r="A25" s="29"/>
      <c r="B25" s="36"/>
      <c r="C25" s="37"/>
      <c r="D25" s="38" t="s">
        <v>248</v>
      </c>
      <c r="E25" s="39"/>
      <c r="F25" s="24"/>
      <c r="G25" s="34" t="s">
        <v>249</v>
      </c>
      <c r="H25" s="34"/>
    </row>
    <row r="26" spans="1:8" ht="24.75" customHeight="1">
      <c r="A26" s="29"/>
      <c r="B26" s="30" t="s">
        <v>250</v>
      </c>
      <c r="C26" s="30" t="s">
        <v>251</v>
      </c>
      <c r="D26" s="23" t="s">
        <v>252</v>
      </c>
      <c r="E26" s="39"/>
      <c r="F26" s="24"/>
      <c r="G26" s="26"/>
      <c r="H26" s="26"/>
    </row>
    <row r="27" spans="1:8" ht="34.5" customHeight="1">
      <c r="A27" s="29"/>
      <c r="B27" s="36"/>
      <c r="C27" s="30" t="s">
        <v>253</v>
      </c>
      <c r="D27" s="23" t="s">
        <v>254</v>
      </c>
      <c r="E27" s="39"/>
      <c r="F27" s="24"/>
      <c r="G27" s="26" t="s">
        <v>218</v>
      </c>
      <c r="H27" s="26"/>
    </row>
    <row r="28" spans="1:8" ht="34.5" customHeight="1">
      <c r="A28" s="29"/>
      <c r="B28" s="36"/>
      <c r="C28" s="35"/>
      <c r="D28" s="40" t="s">
        <v>255</v>
      </c>
      <c r="E28" s="41"/>
      <c r="F28" s="42"/>
      <c r="G28" s="43" t="s">
        <v>256</v>
      </c>
      <c r="H28" s="43"/>
    </row>
    <row r="29" spans="1:8" ht="34.5" customHeight="1">
      <c r="A29" s="29"/>
      <c r="B29" s="36"/>
      <c r="C29" s="37"/>
      <c r="D29" s="38" t="s">
        <v>257</v>
      </c>
      <c r="E29" s="39"/>
      <c r="F29" s="24"/>
      <c r="G29" s="34" t="s">
        <v>258</v>
      </c>
      <c r="H29" s="34"/>
    </row>
    <row r="30" spans="1:8" ht="24.75" customHeight="1">
      <c r="A30" s="29"/>
      <c r="B30" s="36"/>
      <c r="C30" s="30" t="s">
        <v>259</v>
      </c>
      <c r="D30" s="23" t="s">
        <v>252</v>
      </c>
      <c r="E30" s="39"/>
      <c r="F30" s="24"/>
      <c r="G30" s="26"/>
      <c r="H30" s="26"/>
    </row>
    <row r="31" spans="1:8" ht="24.75" customHeight="1">
      <c r="A31" s="29"/>
      <c r="B31" s="36"/>
      <c r="C31" s="30" t="s">
        <v>260</v>
      </c>
      <c r="D31" s="23" t="s">
        <v>261</v>
      </c>
      <c r="E31" s="39"/>
      <c r="F31" s="24"/>
      <c r="G31" s="26" t="s">
        <v>262</v>
      </c>
      <c r="H31" s="26"/>
    </row>
    <row r="32" spans="1:8" ht="24.75" customHeight="1">
      <c r="A32" s="29"/>
      <c r="B32" s="37"/>
      <c r="C32" s="37"/>
      <c r="D32" s="38" t="s">
        <v>263</v>
      </c>
      <c r="E32" s="39"/>
      <c r="F32" s="24"/>
      <c r="G32" s="34" t="s">
        <v>264</v>
      </c>
      <c r="H32" s="34"/>
    </row>
    <row r="33" spans="1:8" ht="34.5" customHeight="1">
      <c r="A33" s="29"/>
      <c r="B33" s="36" t="s">
        <v>265</v>
      </c>
      <c r="C33" s="36" t="s">
        <v>266</v>
      </c>
      <c r="D33" s="23" t="s">
        <v>267</v>
      </c>
      <c r="E33" s="39"/>
      <c r="F33" s="24"/>
      <c r="G33" s="26" t="s">
        <v>227</v>
      </c>
      <c r="H33" s="26"/>
    </row>
  </sheetData>
  <sheetProtection/>
  <mergeCells count="42">
    <mergeCell ref="A1:B1"/>
    <mergeCell ref="A2:H2"/>
    <mergeCell ref="C4:E4"/>
    <mergeCell ref="G4:H4"/>
    <mergeCell ref="C5:D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A4:A5"/>
    <mergeCell ref="A6:A33"/>
    <mergeCell ref="B7:B25"/>
    <mergeCell ref="B26:B32"/>
    <mergeCell ref="C7:C13"/>
    <mergeCell ref="C14:C17"/>
    <mergeCell ref="C19:C25"/>
    <mergeCell ref="C27:C29"/>
    <mergeCell ref="C31:C32"/>
  </mergeCells>
  <printOptions/>
  <pageMargins left="0.75" right="0.75" top="1" bottom="1" header="0.5" footer="0.5"/>
  <pageSetup fitToWidth="0" fitToHeight="1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江蓠儿</cp:lastModifiedBy>
  <dcterms:created xsi:type="dcterms:W3CDTF">2020-06-05T07:37:00Z</dcterms:created>
  <dcterms:modified xsi:type="dcterms:W3CDTF">2020-06-08T02:08:29Z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